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28680" yWindow="65416" windowWidth="29040" windowHeight="15840" activeTab="0"/>
  </bookViews>
  <sheets>
    <sheet name="SEZÓNA 2024" sheetId="1" r:id="rId1"/>
    <sheet name="List1" sheetId="2" state="hidden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<sst xmlns="http://schemas.openxmlformats.org/spreadsheetml/2006/main" count="2180" uniqueCount="1086">
  <si>
    <t>Kód</t>
  </si>
  <si>
    <t>Název výrobku</t>
  </si>
  <si>
    <t>KS</t>
  </si>
  <si>
    <t>EAN kód</t>
  </si>
  <si>
    <t>Cena / ks bez DPH</t>
  </si>
  <si>
    <t>Cena / ks s DPH</t>
  </si>
  <si>
    <t>Balení</t>
  </si>
  <si>
    <t>Počet ks v kartonu</t>
  </si>
  <si>
    <t>Sleva</t>
  </si>
  <si>
    <t>%</t>
  </si>
  <si>
    <t>Týdenní diář - Jakub - Vivella s ražbou - kapesní -  okrová - Slunce</t>
  </si>
  <si>
    <t>parciální lak</t>
  </si>
  <si>
    <t>N</t>
  </si>
  <si>
    <t>poutko</t>
  </si>
  <si>
    <t>Týdenní diář - Jakub - Fabric - kapesní - šedá</t>
  </si>
  <si>
    <t>Týdenní diář - Jakub - ForMen - kapesní -  Black</t>
  </si>
  <si>
    <t>Týdenní diář - Jakub - ForMen - kapesní - Silver</t>
  </si>
  <si>
    <t>Týdenní diář - Jakub - ForMen - kapesní - Grey</t>
  </si>
  <si>
    <t>modrá gumička</t>
  </si>
  <si>
    <t>červená gumička</t>
  </si>
  <si>
    <t>šedá gumička</t>
  </si>
  <si>
    <t>černá gumička</t>
  </si>
  <si>
    <t>Týdenní diář - Jakub - Dueto - kapesní - diář+blok - červená</t>
  </si>
  <si>
    <t>krémový papír</t>
  </si>
  <si>
    <t>gumička</t>
  </si>
  <si>
    <t>Týdenní diář - Jakub - Dueto - kapesní - diář+blok - hnědá</t>
  </si>
  <si>
    <t xml:space="preserve">Týdenní diář - Oskar - Reno - A5 - modrá </t>
  </si>
  <si>
    <t xml:space="preserve">Týdenní diář - Oskar - Reno - A5 - černá </t>
  </si>
  <si>
    <t>Týdenní diář - Oskar - Fabric - A5 - šedá</t>
  </si>
  <si>
    <t>Týdenní diář - Oskar - Vivella s ražbou - A5 - okrová - Slunce</t>
  </si>
  <si>
    <t>Týdenní diář - Oskar - ForMen - A5 - Black</t>
  </si>
  <si>
    <t>Týdenní diář - Oskar - ForMen - A5 - Silver</t>
  </si>
  <si>
    <t>Týdenní diář - Oskar - ForMen - A5 - Grey</t>
  </si>
  <si>
    <t>zapínání na magnet s poutkem</t>
  </si>
  <si>
    <t>spirála</t>
  </si>
  <si>
    <t>kraftový papír</t>
  </si>
  <si>
    <t>Týdenní diář - Oskar - Kraft - Věnec</t>
  </si>
  <si>
    <t>Týdenní diář - Prokop - Vivella s ražbou - B6 - okrová - Slunce</t>
  </si>
  <si>
    <t>gumička a poutko</t>
  </si>
  <si>
    <t>Týdenní diář - Zoro - flexi - A5 - modrá</t>
  </si>
  <si>
    <t>Týdenní diář - Zoro - flexi - A5 - okrová</t>
  </si>
  <si>
    <t>Denní diáře V8  (21% DPH)</t>
  </si>
  <si>
    <t>Denní diář - Adam - Vivella s ražbou - B6 - okrová - Slunce</t>
  </si>
  <si>
    <t xml:space="preserve">  sobota a neděle zvlášť na stránce</t>
  </si>
  <si>
    <t xml:space="preserve">   sobota a neděle zvlášť na stránce - krémový papír</t>
  </si>
  <si>
    <t xml:space="preserve">Denní diář - David - Reno - A5 - modrá </t>
  </si>
  <si>
    <t xml:space="preserve">Denní diář - David - Reno - A5 - černá </t>
  </si>
  <si>
    <t>Denní diář - David - Tora - A5 - černá</t>
  </si>
  <si>
    <t>Denní diář - David - Tora - A5 - růžová</t>
  </si>
  <si>
    <t>Denní diář - David - ForMen - A5 - Black</t>
  </si>
  <si>
    <t>Denní diář - David - ForMen - A5 - Silver</t>
  </si>
  <si>
    <t>Denní diář - David - ForMen - A5 - Grey</t>
  </si>
  <si>
    <t>Denní diář - David - Kraft - Věnec</t>
  </si>
  <si>
    <t>Denní diář - David - Fabric - A5 - šedá</t>
  </si>
  <si>
    <t>sobota a neděle zvlášť na stránce</t>
  </si>
  <si>
    <r>
      <t>Týdenní diáře V1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(21% DPH)</t>
    </r>
  </si>
  <si>
    <t xml:space="preserve">Týdenní diář - Alois - PVC - modrá </t>
  </si>
  <si>
    <t>Týdenní diář - Alois - PVC - černá</t>
  </si>
  <si>
    <t>Týdenní diář - Alois - PVC - bordó</t>
  </si>
  <si>
    <t>obálka z kraftového papíru</t>
  </si>
  <si>
    <t>Týdenní diář - Cyril - PVC - modrá</t>
  </si>
  <si>
    <t>Týdenní diář - Cyril - PVC - černá</t>
  </si>
  <si>
    <t>Týdenní diář - Cyril - PVC - bordó</t>
  </si>
  <si>
    <t>Týdenní diář - Gustav - PVC - modrá</t>
  </si>
  <si>
    <t>Týdenní diář - Gustav - PVC - černá</t>
  </si>
  <si>
    <t>Týdenní diář - Gustav - PVC - bordó</t>
  </si>
  <si>
    <t>Týdenní diář - Hynek - PVC - modrá</t>
  </si>
  <si>
    <t>Týdenní diář - Hynek - PVC - černá</t>
  </si>
  <si>
    <t>Týdenní diář - Hynek - PVC - bordó</t>
  </si>
  <si>
    <t>Týdenní diář - Ladislav - PVC - modrá</t>
  </si>
  <si>
    <t>Týdenní diář - Ladislav - PVC - černá</t>
  </si>
  <si>
    <t>Týdenní diář - Ladislav - PVC - bordó</t>
  </si>
  <si>
    <t>Měsíční diáře V1 (21% DPH)</t>
  </si>
  <si>
    <t>Měsíční diář - Anežka - PVC - modrá</t>
  </si>
  <si>
    <t>Měsíční diář - Anežka - PVC - černá</t>
  </si>
  <si>
    <t>Měsíční diář - Anežka - PVC - bordó</t>
  </si>
  <si>
    <t>Měsíční diář - Božka - PVC - modrá</t>
  </si>
  <si>
    <t>Měsíční diář - Božka - PVC - černá</t>
  </si>
  <si>
    <t>Měsíční diář - Božka - PVC - bordó</t>
  </si>
  <si>
    <t>Měsíční diář - Diana - PVC - modrá</t>
  </si>
  <si>
    <t>Měsíční diář - Diana - PVC - černá</t>
  </si>
  <si>
    <t>Měsíční diář - Diana - PVC - bordó</t>
  </si>
  <si>
    <t>Měsíční diář - Františka - PVC - modrá</t>
  </si>
  <si>
    <t>Měsíční diář - Františka - PVC - černá</t>
  </si>
  <si>
    <t>Měsíční diář - Františka - PVC - bordó</t>
  </si>
  <si>
    <t>Měsíční diář - Marika - PVC - modrá</t>
  </si>
  <si>
    <t>Měsíční diář - Marika - PVC - černá</t>
  </si>
  <si>
    <t>Měsíční diář - Marika - PVC - bordó</t>
  </si>
  <si>
    <t>Měsíční diář - Xenie - PVC - modrá</t>
  </si>
  <si>
    <t>Měsíční diář - Xenie - PVC - černá</t>
  </si>
  <si>
    <t>Měsíční diář - Xenie - PVC - bordó</t>
  </si>
  <si>
    <r>
      <t>Doplňkový sortiment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(21% DPH)</t>
    </r>
  </si>
  <si>
    <t>Plánovací karta</t>
  </si>
  <si>
    <t>Nástěnný roční kalendář (600x420 mm) - Levandule</t>
  </si>
  <si>
    <t>Stříškový kalendář</t>
  </si>
  <si>
    <t>Nástěnný roční kalendář B1 - modrý</t>
  </si>
  <si>
    <t>Nástěnný roční kalendář B1 - červený</t>
  </si>
  <si>
    <t>OS090</t>
  </si>
  <si>
    <t xml:space="preserve">Stolní plánovač A3 - týd. mapa - 30 listů                      </t>
  </si>
  <si>
    <t>OS091</t>
  </si>
  <si>
    <t xml:space="preserve">Stolní plánovač A3 - týd. mapa - 30 listů - ANTISTRES             </t>
  </si>
  <si>
    <t>OS100</t>
  </si>
  <si>
    <t xml:space="preserve">Stolní plánovač A2 - týd. mapa - s lištou - 50 listů        </t>
  </si>
  <si>
    <t>OS101</t>
  </si>
  <si>
    <t>Stolní plánovač A2 - týd. mapa - 30 listů - ANTISTRES</t>
  </si>
  <si>
    <r>
      <t xml:space="preserve">Školní diáře  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 xml:space="preserve">(21% DPH )   </t>
    </r>
  </si>
  <si>
    <t>Stolní kalendáře - pracovní   (21% DPH)</t>
  </si>
  <si>
    <t>Lemon</t>
  </si>
  <si>
    <t>MINI kalendář</t>
  </si>
  <si>
    <t xml:space="preserve">Pracovní kalendář EASY </t>
  </si>
  <si>
    <t>Mini tříměsíční</t>
  </si>
  <si>
    <t>daňové termíny</t>
  </si>
  <si>
    <t>Pracovní kalendář Čtrnáctidenní</t>
  </si>
  <si>
    <t>Pracovní kalendář CITÁTY I</t>
  </si>
  <si>
    <t>Pracovní kalendář CITÁTY II</t>
  </si>
  <si>
    <t>Pracovní kalendář CITÁTY III</t>
  </si>
  <si>
    <t>Kapitán</t>
  </si>
  <si>
    <t>MAXI daňový kalendář</t>
  </si>
  <si>
    <t>Daňový kalendář</t>
  </si>
  <si>
    <t xml:space="preserve">Poznámkový daňový kalendář </t>
  </si>
  <si>
    <t>Pracovní kalendář IMPULS I</t>
  </si>
  <si>
    <t>Pracovní kalendář IMPULS II</t>
  </si>
  <si>
    <t>Pracovní kalendář IMPULS III</t>
  </si>
  <si>
    <t xml:space="preserve">Pracovní daňový kalendář - Svět podle Marka Simona           </t>
  </si>
  <si>
    <t xml:space="preserve">Československý pracovní daňový kalendář - Příroda      </t>
  </si>
  <si>
    <t>daňové termíny CZ/SK</t>
  </si>
  <si>
    <t>Manažerský kalendář (daně)</t>
  </si>
  <si>
    <t xml:space="preserve">Plánovací daňový kalendář s angličtinou        </t>
  </si>
  <si>
    <t xml:space="preserve">Plánovací daňový kalendář s poznámkami </t>
  </si>
  <si>
    <t>Stolní kalendáře - IDEÁL týdenní  (21% DPH)</t>
  </si>
  <si>
    <t>IDEÁL - Zvířátka z celého světa</t>
  </si>
  <si>
    <t>IDEÁL - Léčivé rostliny</t>
  </si>
  <si>
    <t>IDEÁL - Zahrádkářský kalendář</t>
  </si>
  <si>
    <t>IDEÁL - Houbařský  kalendář</t>
  </si>
  <si>
    <t>IDEÁL - Evropské hrady, zámky a památky</t>
  </si>
  <si>
    <t>IDEÁL - Česká republika</t>
  </si>
  <si>
    <t>IDEÁL - Příroda, hory, řeky, jezera…</t>
  </si>
  <si>
    <t>IDEÁL - Pes - věrný přítel /s psími jmény/</t>
  </si>
  <si>
    <t>IDEÁL - Koně</t>
  </si>
  <si>
    <t>IDEÁL - Kočky /s kočičími jmény/</t>
  </si>
  <si>
    <t>Stolní kalendáře - žánrové čtrnáctidenní  (21% DPH)</t>
  </si>
  <si>
    <t>Česká vařečka</t>
  </si>
  <si>
    <t>Víno</t>
  </si>
  <si>
    <t>Z toulek</t>
  </si>
  <si>
    <t>Chalupy</t>
  </si>
  <si>
    <t>Barevný svět</t>
  </si>
  <si>
    <t>Svět v kostce</t>
  </si>
  <si>
    <t>Stolní kalendáře - žánrové týdenní  (21% DPH)</t>
  </si>
  <si>
    <t xml:space="preserve">Girls </t>
  </si>
  <si>
    <t>Katolický kalendář /kostely a kapličky/</t>
  </si>
  <si>
    <t>Myslivecké toulky</t>
  </si>
  <si>
    <t>Rybářský kalendář</t>
  </si>
  <si>
    <t>Pokojové květiny</t>
  </si>
  <si>
    <t>Lunární kalendář Pavla Skácela</t>
  </si>
  <si>
    <t>České tradiční recepty</t>
  </si>
  <si>
    <t>Sladké mňamky</t>
  </si>
  <si>
    <t>Grilujeme</t>
  </si>
  <si>
    <t xml:space="preserve">Chytrá žena              </t>
  </si>
  <si>
    <t>Kalendář pro seniory</t>
  </si>
  <si>
    <t>Kreativní kalendář pro děti</t>
  </si>
  <si>
    <t xml:space="preserve">Pranostiky (Renata Raduševa Herber)                    </t>
  </si>
  <si>
    <t xml:space="preserve">Domácí lékárna (Renata Raduševa Herber) </t>
  </si>
  <si>
    <t xml:space="preserve">Imagine </t>
  </si>
  <si>
    <t>Měsíční kalendář (měsíční kalendárium)</t>
  </si>
  <si>
    <t xml:space="preserve">Velký rok                       </t>
  </si>
  <si>
    <t>Kouzelný kalendář (Renata Raduševa Herber)</t>
  </si>
  <si>
    <t>Květiny</t>
  </si>
  <si>
    <t xml:space="preserve">Motorbike A5                                                  </t>
  </si>
  <si>
    <t>Praha</t>
  </si>
  <si>
    <t>Z domova</t>
  </si>
  <si>
    <t xml:space="preserve">Obrázky z cest </t>
  </si>
  <si>
    <t>Toulky přírodou</t>
  </si>
  <si>
    <t>Poznáváme Českou republiku</t>
  </si>
  <si>
    <t>Naučné stezky ČR</t>
  </si>
  <si>
    <t>Rodinný stolní kalendář</t>
  </si>
  <si>
    <t>Tatry</t>
  </si>
  <si>
    <t>Toulky po Slovensku</t>
  </si>
  <si>
    <t xml:space="preserve">Levandule </t>
  </si>
  <si>
    <t>Nástěnné kalendáře A3 na výšku (21% DPH)</t>
  </si>
  <si>
    <t xml:space="preserve">Tříměsíční - A3 (s mezinárodními svátky) - černý            </t>
  </si>
  <si>
    <t xml:space="preserve">Tříměsíční - A3 (s mezinárodními svátky) - modrý             </t>
  </si>
  <si>
    <t xml:space="preserve">Tříměsíční - A3 (s mezinárodními svátky) - zelený         </t>
  </si>
  <si>
    <t xml:space="preserve">Tříměsíční - skládaný (s mezinárodními svátky)            </t>
  </si>
  <si>
    <t xml:space="preserve">Čtyřměsíční - skládaný (s mezinárodními svátky)            </t>
  </si>
  <si>
    <t xml:space="preserve">Tříměsíční - A3 (s mezinárodními svátky) - černý - Příroda           </t>
  </si>
  <si>
    <t>Metropole - A3</t>
  </si>
  <si>
    <t>Magic Man - A3</t>
  </si>
  <si>
    <t xml:space="preserve">HOT Girls - A3 </t>
  </si>
  <si>
    <t>Imagine - A3</t>
  </si>
  <si>
    <t xml:space="preserve">Víno - A3                                                                 </t>
  </si>
  <si>
    <t>Myslivecký kalendář - A3</t>
  </si>
  <si>
    <t>Rybářský kalendář  - A3</t>
  </si>
  <si>
    <t>Pohádková místa - A3</t>
  </si>
  <si>
    <t>Beautiful world - A3</t>
  </si>
  <si>
    <t>Krásy Moravy a Slezska - A3</t>
  </si>
  <si>
    <t>Alpy - A3</t>
  </si>
  <si>
    <t>Tatry - A3</t>
  </si>
  <si>
    <t xml:space="preserve">Gourmet  - A3                         </t>
  </si>
  <si>
    <t>Hory Čech a Moravy - A3</t>
  </si>
  <si>
    <t xml:space="preserve">Hory - A3 </t>
  </si>
  <si>
    <t>Květiny - A3</t>
  </si>
  <si>
    <t xml:space="preserve">Zahrady - A3                                          </t>
  </si>
  <si>
    <t>Česká republika - A3</t>
  </si>
  <si>
    <t xml:space="preserve">Praha - A3 </t>
  </si>
  <si>
    <t xml:space="preserve">Český ráj - A3                                                          </t>
  </si>
  <si>
    <t xml:space="preserve">České Švýcarsko - A3                              </t>
  </si>
  <si>
    <t>Krkonoše - A3</t>
  </si>
  <si>
    <t xml:space="preserve">Řeka čaruje - A3                                      </t>
  </si>
  <si>
    <t xml:space="preserve">Hrady a zámky České republiky </t>
  </si>
  <si>
    <t>Voňavá levandule - A3</t>
  </si>
  <si>
    <t>voňavé listy uvnitř</t>
  </si>
  <si>
    <t>Nástěnné kalendáře A3 na šířku (21% DPH)</t>
  </si>
  <si>
    <t>Superauto - A3</t>
  </si>
  <si>
    <t>Motorbike - A3</t>
  </si>
  <si>
    <t>Toulky přírodou - A3</t>
  </si>
  <si>
    <t xml:space="preserve">Světové národní parky  </t>
  </si>
  <si>
    <t>Les</t>
  </si>
  <si>
    <t>Nástěnné poznámkové kalendáře 285 x 285 mm (21% DPH)</t>
  </si>
  <si>
    <t xml:space="preserve">Kočky                                     </t>
  </si>
  <si>
    <t xml:space="preserve">Štěňata                                  </t>
  </si>
  <si>
    <t xml:space="preserve">Koně                                      </t>
  </si>
  <si>
    <t xml:space="preserve">Provence                               </t>
  </si>
  <si>
    <t xml:space="preserve">Romantická místa                  </t>
  </si>
  <si>
    <t>Zvířátka</t>
  </si>
  <si>
    <t xml:space="preserve">Rodinný plánovací kalendář </t>
  </si>
  <si>
    <t xml:space="preserve">Katolický kalendář (s modlitbami) </t>
  </si>
  <si>
    <t>Nástěnné kalendáře - ostatní  (21% DPH)</t>
  </si>
  <si>
    <t xml:space="preserve">Trhací kalendář - Senior I. - A6                                                 </t>
  </si>
  <si>
    <t>Trhací kalendář - Senior II. - A5</t>
  </si>
  <si>
    <t xml:space="preserve">Kravata  - Žánrový </t>
  </si>
  <si>
    <t>Kravata -  Pracovní</t>
  </si>
  <si>
    <t xml:space="preserve">Kravata - Česká republika </t>
  </si>
  <si>
    <t>Kravata -  Kytice</t>
  </si>
  <si>
    <t>N = novinka, nová barva, nový materiál</t>
  </si>
  <si>
    <t>Týdenní diář - Student - V8 - lamino - kapesní - Růžový</t>
  </si>
  <si>
    <t>Mini daňový kalendář</t>
  </si>
  <si>
    <t>Měsíční diáře V8 (21% DPH)</t>
  </si>
  <si>
    <t>Měsíční diář s notesem - DiNo - B5 - šedá</t>
  </si>
  <si>
    <t>Měsíční diář s notesem - DiNo - B5 - písková</t>
  </si>
  <si>
    <t>BTJ2-24</t>
  </si>
  <si>
    <t>BTJ6-1-24</t>
  </si>
  <si>
    <t>BTJ6-2-24</t>
  </si>
  <si>
    <t>BTJ6-3-24</t>
  </si>
  <si>
    <t>BTJ6-5-24</t>
  </si>
  <si>
    <t>BTJ6-7-24</t>
  </si>
  <si>
    <t>BTJ6-11-24</t>
  </si>
  <si>
    <t>BTJ7-1-24</t>
  </si>
  <si>
    <t>BTJ7-2-24</t>
  </si>
  <si>
    <t>BTJ7-3-24</t>
  </si>
  <si>
    <t>BTJ9-2-24</t>
  </si>
  <si>
    <t>BTJ9-3-24</t>
  </si>
  <si>
    <t>BTJ9-4-24</t>
  </si>
  <si>
    <t>BTJ9-5-24</t>
  </si>
  <si>
    <t>BTJ9-6-24</t>
  </si>
  <si>
    <t>BTJ9-7-24</t>
  </si>
  <si>
    <t>BTJ9-8-24</t>
  </si>
  <si>
    <t>BTJ9-9-24</t>
  </si>
  <si>
    <t>BTJ9P-5-24</t>
  </si>
  <si>
    <t>BTJ9P-11-24</t>
  </si>
  <si>
    <t>BTJ9P-21-24</t>
  </si>
  <si>
    <t>BTJ9P-40-24</t>
  </si>
  <si>
    <t>BTJ9P-51-24</t>
  </si>
  <si>
    <t>BTJ27-9-24</t>
  </si>
  <si>
    <t>BTJ30-2-24</t>
  </si>
  <si>
    <t>BTJ30-9-24</t>
  </si>
  <si>
    <t>BTJ30-31-24</t>
  </si>
  <si>
    <t>BTJ13-1-24</t>
  </si>
  <si>
    <t>BTJ13-2-24</t>
  </si>
  <si>
    <t>BTJ13-8-24</t>
  </si>
  <si>
    <t>BTJ13-13-24</t>
  </si>
  <si>
    <t>BTJ13-19-24</t>
  </si>
  <si>
    <t>BTJ13-51-24</t>
  </si>
  <si>
    <t>BTJ19-1-24</t>
  </si>
  <si>
    <t>BTJ19-2-24</t>
  </si>
  <si>
    <t>BTJ19-6-24</t>
  </si>
  <si>
    <t>BTJ23-1-24</t>
  </si>
  <si>
    <t>BTJ23-2-24</t>
  </si>
  <si>
    <t>BTJ23-5-24</t>
  </si>
  <si>
    <t>BTJ23-6-24</t>
  </si>
  <si>
    <t>BTJ23-31-24</t>
  </si>
  <si>
    <t>BTJk24-6-24</t>
  </si>
  <si>
    <t>BTJk24-7-24</t>
  </si>
  <si>
    <t>BTJk65-7-24</t>
  </si>
  <si>
    <t>BTJk65-27-24</t>
  </si>
  <si>
    <t>BTJk17-1-24</t>
  </si>
  <si>
    <t>BTJk17-7-24</t>
  </si>
  <si>
    <t>BTO2-24</t>
  </si>
  <si>
    <t>BTO3-1-24</t>
  </si>
  <si>
    <t>BTO3-2-24</t>
  </si>
  <si>
    <t>BTO6-1-24</t>
  </si>
  <si>
    <t>BTO6-2-24</t>
  </si>
  <si>
    <t>BTO6-3-24</t>
  </si>
  <si>
    <t>BTO6-5-24</t>
  </si>
  <si>
    <t>BTO6-7-24</t>
  </si>
  <si>
    <t>BTO6-11-24</t>
  </si>
  <si>
    <t>BTO7-1-24</t>
  </si>
  <si>
    <t>BTO7-2-24</t>
  </si>
  <si>
    <t>BTO7-3-24</t>
  </si>
  <si>
    <t>BTO23-1-24</t>
  </si>
  <si>
    <t>BTO23-2-24</t>
  </si>
  <si>
    <t>BTO23-5-24</t>
  </si>
  <si>
    <t>BTO23-6-24</t>
  </si>
  <si>
    <t>BTO23-31-24</t>
  </si>
  <si>
    <t>BTO19-1-24</t>
  </si>
  <si>
    <t>BTO19-2-24</t>
  </si>
  <si>
    <t>BTO19-6-24</t>
  </si>
  <si>
    <t>BTO13-1-24</t>
  </si>
  <si>
    <t>BTO13-2-24</t>
  </si>
  <si>
    <t>BTO13-8-24</t>
  </si>
  <si>
    <t>BTO13-13-24</t>
  </si>
  <si>
    <t>BTO13-19-24</t>
  </si>
  <si>
    <t>BTO13-51-24</t>
  </si>
  <si>
    <t>BTO27-9-24</t>
  </si>
  <si>
    <t>BTO9-2-24</t>
  </si>
  <si>
    <t>BTO9-3-24</t>
  </si>
  <si>
    <t>BTO9-4-24</t>
  </si>
  <si>
    <t>BTO9-5-24</t>
  </si>
  <si>
    <t>BTO9-6-24</t>
  </si>
  <si>
    <t>BTO9-7-24</t>
  </si>
  <si>
    <t>BTO9-8-24</t>
  </si>
  <si>
    <t>BTO9-9-24</t>
  </si>
  <si>
    <t>BTO9P-5-24</t>
  </si>
  <si>
    <t>BTO9P-11-24</t>
  </si>
  <si>
    <t>BTO9P-21-24</t>
  </si>
  <si>
    <t>BTO9P-40-24</t>
  </si>
  <si>
    <t>BTO9P-51-24</t>
  </si>
  <si>
    <t>BTO30-2-24</t>
  </si>
  <si>
    <t>BTO30-9-24</t>
  </si>
  <si>
    <t>BTO30-31-24</t>
  </si>
  <si>
    <t>BTOk18-1-24</t>
  </si>
  <si>
    <t>BTOk18-3-24</t>
  </si>
  <si>
    <t>BTOk18-7-24</t>
  </si>
  <si>
    <t>BTOk28-5-24</t>
  </si>
  <si>
    <t>BTOk28-13-24</t>
  </si>
  <si>
    <t>BTOk28-51-24</t>
  </si>
  <si>
    <t>BTOk0-24</t>
  </si>
  <si>
    <t>BTOk65-7-24</t>
  </si>
  <si>
    <t>BTOk65-27-24</t>
  </si>
  <si>
    <t>BTO9S-1-24</t>
  </si>
  <si>
    <t>BTO9S-2-24</t>
  </si>
  <si>
    <t>BTO4-1-24</t>
  </si>
  <si>
    <t>BTO4-2-24</t>
  </si>
  <si>
    <t>BTOk17-1-24</t>
  </si>
  <si>
    <t>BTOk17-7-24</t>
  </si>
  <si>
    <t>BTP13-1-24</t>
  </si>
  <si>
    <t>BTP13-2-24</t>
  </si>
  <si>
    <t>BTP13-8-24</t>
  </si>
  <si>
    <t>BTP13-13-24</t>
  </si>
  <si>
    <t>BTP13-19-24</t>
  </si>
  <si>
    <t>BTP13-51-24</t>
  </si>
  <si>
    <t>BTP9-2-24</t>
  </si>
  <si>
    <t>BTP9-3-24</t>
  </si>
  <si>
    <t>BTP9-4-24</t>
  </si>
  <si>
    <t>BTP9-5-24</t>
  </si>
  <si>
    <t>BTP9-6-24</t>
  </si>
  <si>
    <t>BTP9-7-24</t>
  </si>
  <si>
    <t>BTP9-8-24</t>
  </si>
  <si>
    <t>BTP9-9-24</t>
  </si>
  <si>
    <t>BTT6-1-24</t>
  </si>
  <si>
    <t>BTT6-2-24</t>
  </si>
  <si>
    <t>BTT6-3-24</t>
  </si>
  <si>
    <t>BTT7-1-24</t>
  </si>
  <si>
    <t>BTT7-2-24</t>
  </si>
  <si>
    <t>BTT7-3-24</t>
  </si>
  <si>
    <t>BTZ3-1-24</t>
  </si>
  <si>
    <t>BDA2-24</t>
  </si>
  <si>
    <t>BDA6-1-24</t>
  </si>
  <si>
    <t>BDA6-2-24</t>
  </si>
  <si>
    <t>BDA6-3-24</t>
  </si>
  <si>
    <t>BDA6-5-24</t>
  </si>
  <si>
    <t>BDA6-7-24</t>
  </si>
  <si>
    <t>BDA7-1-24</t>
  </si>
  <si>
    <t>BDA7-2-24</t>
  </si>
  <si>
    <t>BDA7-3-24</t>
  </si>
  <si>
    <t>BDA9-2-24</t>
  </si>
  <si>
    <t>BDA9-3-24</t>
  </si>
  <si>
    <t>BDA9-4-24</t>
  </si>
  <si>
    <t>BDA9-5-24</t>
  </si>
  <si>
    <t>BDA9-6-24</t>
  </si>
  <si>
    <t>BDA9-7-24</t>
  </si>
  <si>
    <t>BDA9-8-24</t>
  </si>
  <si>
    <t>BDA9-9-24</t>
  </si>
  <si>
    <t>BDC6-1-24</t>
  </si>
  <si>
    <t>BDC6-2-24</t>
  </si>
  <si>
    <t>BDC6-3-24</t>
  </si>
  <si>
    <t>BDC6-5-24</t>
  </si>
  <si>
    <t>BDC6-7-24</t>
  </si>
  <si>
    <t>BDCk18-1-24</t>
  </si>
  <si>
    <t>BDCk18-3-24</t>
  </si>
  <si>
    <t>BDCk18-7-24</t>
  </si>
  <si>
    <t>BDCk28-5-24</t>
  </si>
  <si>
    <t>BDCk28-13-24</t>
  </si>
  <si>
    <t>BDCk28-51-24</t>
  </si>
  <si>
    <t>BDCk0-24</t>
  </si>
  <si>
    <t>BDCk65-7-24</t>
  </si>
  <si>
    <t>BDCk65-27-24</t>
  </si>
  <si>
    <t>BDCk17-1-24</t>
  </si>
  <si>
    <t>BDCk17-7-24</t>
  </si>
  <si>
    <t>BDD2-24</t>
  </si>
  <si>
    <t>BDD3-1-24</t>
  </si>
  <si>
    <t>BDD3-2-24</t>
  </si>
  <si>
    <t>BDD6-1-24</t>
  </si>
  <si>
    <t>BDD6-2-24</t>
  </si>
  <si>
    <t>BDD6-3-24</t>
  </si>
  <si>
    <t>BDD6-5-24</t>
  </si>
  <si>
    <t>BDD6-7-24</t>
  </si>
  <si>
    <t>BDD6-11-24</t>
  </si>
  <si>
    <t>BDD7-1-24</t>
  </si>
  <si>
    <t>BDD7-2-24</t>
  </si>
  <si>
    <t>BDD7-3-24</t>
  </si>
  <si>
    <t>BDD23-1-24</t>
  </si>
  <si>
    <t>BDD23-2-24</t>
  </si>
  <si>
    <t>BDD23-5-24</t>
  </si>
  <si>
    <t>BDD23-6-24</t>
  </si>
  <si>
    <t>BDD23-31-24</t>
  </si>
  <si>
    <t>BDD9-2-24</t>
  </si>
  <si>
    <t>BDD9-3-24</t>
  </si>
  <si>
    <t>BDD9-4-24</t>
  </si>
  <si>
    <t>BDD9-5-24</t>
  </si>
  <si>
    <t>BDD9-6-24</t>
  </si>
  <si>
    <t>BDD9-7-24</t>
  </si>
  <si>
    <t>BDD9-8-24</t>
  </si>
  <si>
    <t>BDD9-9-24</t>
  </si>
  <si>
    <t>BDD9P-5-24</t>
  </si>
  <si>
    <t>BDD9P-11-24</t>
  </si>
  <si>
    <t>BDD9P-21-24</t>
  </si>
  <si>
    <t>BDD9P-40-24</t>
  </si>
  <si>
    <t>BDD9P-51-24</t>
  </si>
  <si>
    <t>BDD13-1-24</t>
  </si>
  <si>
    <t>BDD13-2-24</t>
  </si>
  <si>
    <t>BDD13-8-24</t>
  </si>
  <si>
    <t>BDD13-13-24</t>
  </si>
  <si>
    <t>BDD13-19-24</t>
  </si>
  <si>
    <t>BDD13-51-24</t>
  </si>
  <si>
    <t>BDD19-1-24</t>
  </si>
  <si>
    <t>BDD19-2-24</t>
  </si>
  <si>
    <t>BDD19-6-24</t>
  </si>
  <si>
    <t>BDD30-2-24</t>
  </si>
  <si>
    <t>BDD30-9-24</t>
  </si>
  <si>
    <t>BDD30-31-24</t>
  </si>
  <si>
    <t>BDD9S-1-24</t>
  </si>
  <si>
    <t>BDD9S-2-24</t>
  </si>
  <si>
    <t>BDD4-1-24</t>
  </si>
  <si>
    <t>BDD4-2-24</t>
  </si>
  <si>
    <t>BDD27-9-24</t>
  </si>
  <si>
    <t>BDG6-1-24</t>
  </si>
  <si>
    <t>BDG6-2-24</t>
  </si>
  <si>
    <t>BDG6-3-24</t>
  </si>
  <si>
    <t>BMN22-30-24</t>
  </si>
  <si>
    <t>BMN22-31-24</t>
  </si>
  <si>
    <t>BTA1-1-24</t>
  </si>
  <si>
    <t>BTA1-2-24</t>
  </si>
  <si>
    <t>BTA1-3-24</t>
  </si>
  <si>
    <t>BTA2-1-24</t>
  </si>
  <si>
    <t>BTA9-1-24</t>
  </si>
  <si>
    <t>BTC1-1-24</t>
  </si>
  <si>
    <t>BTC1-2-24</t>
  </si>
  <si>
    <t>BTC1-3-24</t>
  </si>
  <si>
    <t>BTG1-1-24</t>
  </si>
  <si>
    <t>BTG1-2-24</t>
  </si>
  <si>
    <t>BTG1-3-24</t>
  </si>
  <si>
    <t>BTG9-1-24</t>
  </si>
  <si>
    <t>BTG9-2-24</t>
  </si>
  <si>
    <t>BTH1-1-24</t>
  </si>
  <si>
    <t>BTH1-2-24</t>
  </si>
  <si>
    <t>BTH1-3-24</t>
  </si>
  <si>
    <t>BTL1-1-24</t>
  </si>
  <si>
    <t>BTL1-2-24</t>
  </si>
  <si>
    <t>BTL1-3-24</t>
  </si>
  <si>
    <t>BMA1-1-24</t>
  </si>
  <si>
    <t>BMA1-2-24</t>
  </si>
  <si>
    <t>BMA1-3-24</t>
  </si>
  <si>
    <t>BMB1-1-24</t>
  </si>
  <si>
    <t>BMB1-2-24</t>
  </si>
  <si>
    <t>BMB1-3-24</t>
  </si>
  <si>
    <t>BMB2-1-24</t>
  </si>
  <si>
    <t>BMB9-1-24</t>
  </si>
  <si>
    <t>BMD1-1-24</t>
  </si>
  <si>
    <t>BMD1-2-24</t>
  </si>
  <si>
    <t>BMD1-3-24</t>
  </si>
  <si>
    <t>BMF1-1-24</t>
  </si>
  <si>
    <t>BMF1-2-24</t>
  </si>
  <si>
    <t>BMF1-3-24</t>
  </si>
  <si>
    <t>BMH2-1-24</t>
  </si>
  <si>
    <t>BMH9-1-24</t>
  </si>
  <si>
    <t>BMM1-1-24</t>
  </si>
  <si>
    <t>BMM1-2-24</t>
  </si>
  <si>
    <t>BMM1-3-24</t>
  </si>
  <si>
    <t>BMM2-1-24</t>
  </si>
  <si>
    <t>BMM9-1-24</t>
  </si>
  <si>
    <t>BMX1-1-24</t>
  </si>
  <si>
    <t>BMX1-2-24</t>
  </si>
  <si>
    <t>BMX1-3-24</t>
  </si>
  <si>
    <t>BKA0-24</t>
  </si>
  <si>
    <t>BKA1-24</t>
  </si>
  <si>
    <t>BKA2-24</t>
  </si>
  <si>
    <t>BKA4-24</t>
  </si>
  <si>
    <t>BKA5-24</t>
  </si>
  <si>
    <t>BMK9-1-24</t>
  </si>
  <si>
    <t>BMK9-2-24</t>
  </si>
  <si>
    <t>BTK9-1-24</t>
  </si>
  <si>
    <t>BTK9-2-24</t>
  </si>
  <si>
    <t>BTK9-3-24</t>
  </si>
  <si>
    <t>BTK9-4-24</t>
  </si>
  <si>
    <t>BTS9-2-24</t>
  </si>
  <si>
    <t>BTS9-3-24</t>
  </si>
  <si>
    <t>BTS9-4-24</t>
  </si>
  <si>
    <t>BTS9-5-24</t>
  </si>
  <si>
    <t>BTS9-6-24</t>
  </si>
  <si>
    <t>BTS9-7-24</t>
  </si>
  <si>
    <t>BSA0-24</t>
  </si>
  <si>
    <t>BSA3-24</t>
  </si>
  <si>
    <t>BSA5-24</t>
  </si>
  <si>
    <t>BSA7-24</t>
  </si>
  <si>
    <t>BSA8-24</t>
  </si>
  <si>
    <t>BSB0-24</t>
  </si>
  <si>
    <t>BSB1-24</t>
  </si>
  <si>
    <t>BSB2-24</t>
  </si>
  <si>
    <t>BSB3-24</t>
  </si>
  <si>
    <t>BSB4-24</t>
  </si>
  <si>
    <t>BSB7-24</t>
  </si>
  <si>
    <t>BSB8-24</t>
  </si>
  <si>
    <t>BSC1-24</t>
  </si>
  <si>
    <t>BSC10-24</t>
  </si>
  <si>
    <t>BSM1-24</t>
  </si>
  <si>
    <t>BSM2-24</t>
  </si>
  <si>
    <t>BSM3-24</t>
  </si>
  <si>
    <t>BSM5-24</t>
  </si>
  <si>
    <t>BSM6-24</t>
  </si>
  <si>
    <t>BSN1-24</t>
  </si>
  <si>
    <t>BSN5-24</t>
  </si>
  <si>
    <t>BSN7-24</t>
  </si>
  <si>
    <t>BSJ6-24</t>
  </si>
  <si>
    <t>BSK6-24</t>
  </si>
  <si>
    <t>BSK7-24</t>
  </si>
  <si>
    <t>BSK8-24</t>
  </si>
  <si>
    <t>BSL1-24</t>
  </si>
  <si>
    <t>BSL2-24</t>
  </si>
  <si>
    <t>BSL5-24</t>
  </si>
  <si>
    <t>BSL7-24</t>
  </si>
  <si>
    <t>BSL8-24</t>
  </si>
  <si>
    <t>BSL9-24</t>
  </si>
  <si>
    <t>BSD6-24</t>
  </si>
  <si>
    <t>BSE1-24</t>
  </si>
  <si>
    <t>BSH2-24</t>
  </si>
  <si>
    <t>BSH4-24</t>
  </si>
  <si>
    <t>BSH6-24</t>
  </si>
  <si>
    <t>BSI2-24</t>
  </si>
  <si>
    <t>BSC3-24</t>
  </si>
  <si>
    <t>BSC4-24</t>
  </si>
  <si>
    <t>BSC5-24</t>
  </si>
  <si>
    <t>BSC6-24</t>
  </si>
  <si>
    <t>BSC7-24</t>
  </si>
  <si>
    <t>BSC8-24</t>
  </si>
  <si>
    <t>BSD8-24</t>
  </si>
  <si>
    <t>BSD11-24</t>
  </si>
  <si>
    <t>BSD12-24</t>
  </si>
  <si>
    <t>BSE3-24</t>
  </si>
  <si>
    <t>BSE4-24</t>
  </si>
  <si>
    <t>BSE6-24</t>
  </si>
  <si>
    <t>BSE7-24</t>
  </si>
  <si>
    <t>BSE8-24</t>
  </si>
  <si>
    <t>BSE9-24</t>
  </si>
  <si>
    <t>BSE10-24</t>
  </si>
  <si>
    <t>BSE11-24</t>
  </si>
  <si>
    <t>BSF0-24</t>
  </si>
  <si>
    <t>BSF2-24</t>
  </si>
  <si>
    <t>BSF7-24</t>
  </si>
  <si>
    <t>BSF8-24</t>
  </si>
  <si>
    <t>BSF9-24</t>
  </si>
  <si>
    <t>BSH0-24</t>
  </si>
  <si>
    <t>BSH1-24</t>
  </si>
  <si>
    <t>BSH3-24</t>
  </si>
  <si>
    <t>BSH7-24</t>
  </si>
  <si>
    <t>BSH8-24</t>
  </si>
  <si>
    <t>BSH10-24</t>
  </si>
  <si>
    <t>BSI1-24</t>
  </si>
  <si>
    <t>BSI3-24</t>
  </si>
  <si>
    <t>BSI4-24</t>
  </si>
  <si>
    <t>BSV5-24</t>
  </si>
  <si>
    <t>SN20-24</t>
  </si>
  <si>
    <t>BNC0-24</t>
  </si>
  <si>
    <t>BNC1-24</t>
  </si>
  <si>
    <t>BNC2-24</t>
  </si>
  <si>
    <t>BNC5-24</t>
  </si>
  <si>
    <t>BNC6-24</t>
  </si>
  <si>
    <t>BNC7-24</t>
  </si>
  <si>
    <t>BNC9-24</t>
  </si>
  <si>
    <t>BNE4-24</t>
  </si>
  <si>
    <t>BNE6-24</t>
  </si>
  <si>
    <t>BNE7-24</t>
  </si>
  <si>
    <t>BNE8-24</t>
  </si>
  <si>
    <t>BNE9-24</t>
  </si>
  <si>
    <t>BNF1-24</t>
  </si>
  <si>
    <t>BNF3-24</t>
  </si>
  <si>
    <t>BNF4-24</t>
  </si>
  <si>
    <t>BNF5-24</t>
  </si>
  <si>
    <t>BNF6-24</t>
  </si>
  <si>
    <t>BNF7-24</t>
  </si>
  <si>
    <t>BNF8-24</t>
  </si>
  <si>
    <t>BNF9-24</t>
  </si>
  <si>
    <t>BNG11-24</t>
  </si>
  <si>
    <t>BNG12-24</t>
  </si>
  <si>
    <t>BNG5-24</t>
  </si>
  <si>
    <t>BNG6-24</t>
  </si>
  <si>
    <t>BNG7-24</t>
  </si>
  <si>
    <t>BNG8-24</t>
  </si>
  <si>
    <t>BNK0-24</t>
  </si>
  <si>
    <t>BNK1-24</t>
  </si>
  <si>
    <t>BNK3-24</t>
  </si>
  <si>
    <t>BNK4-24</t>
  </si>
  <si>
    <t>BNK5-24</t>
  </si>
  <si>
    <t>BNK6-24</t>
  </si>
  <si>
    <t>BNS1-24</t>
  </si>
  <si>
    <t>BNV5-24</t>
  </si>
  <si>
    <t>BNE0-24</t>
  </si>
  <si>
    <t>BNE1-24</t>
  </si>
  <si>
    <t>BNG1-24</t>
  </si>
  <si>
    <t>BNK21-24</t>
  </si>
  <si>
    <t>BNK22-24</t>
  </si>
  <si>
    <t>BNS3-24</t>
  </si>
  <si>
    <t>BNL1-24</t>
  </si>
  <si>
    <t>BNL2-24</t>
  </si>
  <si>
    <t>BNL3-24</t>
  </si>
  <si>
    <t>BNL5-24</t>
  </si>
  <si>
    <t>BNL6-24</t>
  </si>
  <si>
    <t>BNL9-24</t>
  </si>
  <si>
    <t>BNL10-24</t>
  </si>
  <si>
    <t>BNL11-24</t>
  </si>
  <si>
    <t>BNA0-24</t>
  </si>
  <si>
    <t>BNA1-24</t>
  </si>
  <si>
    <t>BNB1-24</t>
  </si>
  <si>
    <t>BNB2-24</t>
  </si>
  <si>
    <t>BNB3-24</t>
  </si>
  <si>
    <t>BNB9-24</t>
  </si>
  <si>
    <t>BTJ6-25-24</t>
  </si>
  <si>
    <t>BTJ6-23-24</t>
  </si>
  <si>
    <t>BTJ61-6-24</t>
  </si>
  <si>
    <t>BTJ61-1-24</t>
  </si>
  <si>
    <t>BTJ61-7-24</t>
  </si>
  <si>
    <t>BTJ61-23-24</t>
  </si>
  <si>
    <t>Týdenní diář - Jakub - Vivella s ražbou - kapesní - modrá - Kolo</t>
  </si>
  <si>
    <t>Týdenní diář - Jakub - Vivella s ražbou - kapesní - červená - Srdce</t>
  </si>
  <si>
    <t>Týdenní diář - Jakub - Vivella s ražbou - kapesní -  hnědá - Strom</t>
  </si>
  <si>
    <t>BTJ27-1-24</t>
  </si>
  <si>
    <t>Týdenní diář - Jakub - Fabric - kapesní - modrá</t>
  </si>
  <si>
    <t>BTJ27-7-24</t>
  </si>
  <si>
    <t>Týdenní diář - Jakub - Fabric - kapesní - hnědá</t>
  </si>
  <si>
    <t>BTO3-6-24</t>
  </si>
  <si>
    <t>Týdenní diář - Oskar - Reno - A5 - červená</t>
  </si>
  <si>
    <t>BTO6-25-24</t>
  </si>
  <si>
    <t>BTO6-23-24</t>
  </si>
  <si>
    <t>BTO27-1-24</t>
  </si>
  <si>
    <t>Týdenní diář - Oskar - Fabric - A5 - modrá</t>
  </si>
  <si>
    <t>BTO27-7-24</t>
  </si>
  <si>
    <t>Týdenní diář - Oskar - Fabric - A5 - hnědá</t>
  </si>
  <si>
    <t>BTO61-1-24</t>
  </si>
  <si>
    <t>Týdenní diář - Oskar - Vivella s ražbou - A5 - modrá - Kolo</t>
  </si>
  <si>
    <t>BTO61-6-24</t>
  </si>
  <si>
    <t>Týdenní diář - Oskar - Vivella s ražbou - A5 - červená - Srdce</t>
  </si>
  <si>
    <t>BTO61-7-24</t>
  </si>
  <si>
    <t>Týdenní diář - Oskar - Vivella s ražbou - A5 - hnědá - Strom</t>
  </si>
  <si>
    <t>BTO61-23-24</t>
  </si>
  <si>
    <t>Týdenní diář - Oskar - Lamino Pastel - A5 - zelená</t>
  </si>
  <si>
    <t>Týdenní diář - Oskar - Lamino Pastel - A5 - modrá</t>
  </si>
  <si>
    <t>Týdenní diář - Oskar - Lamino Pastel - A5 - žlutá</t>
  </si>
  <si>
    <t>Týdenní diář - Oskar - Lamino Pastel - A5 - fialová</t>
  </si>
  <si>
    <t>Týdenní diář - Oskar - Lamino Pastel - A5 - růžová</t>
  </si>
  <si>
    <t>Týdenní diář - Oskar - Kraft - Hory</t>
  </si>
  <si>
    <t>BTP61-1-24</t>
  </si>
  <si>
    <t>Týdenní diář - Prokop - Vivella s ražbou - B6 - modrá - Kolo</t>
  </si>
  <si>
    <t>BTP61-6-24</t>
  </si>
  <si>
    <t>Týdenní diář - Prokop - Vivella s ražbou - B6 - červená - Srdce</t>
  </si>
  <si>
    <t>BTP61-7-24</t>
  </si>
  <si>
    <t>Týdenní diář - Prokop - Vivella s ražbou - B6 - hnědá - Strom</t>
  </si>
  <si>
    <t>BTP61-23-24</t>
  </si>
  <si>
    <t>BTP62-5-24</t>
  </si>
  <si>
    <t>Týdenní diář - Prokop - Vivella extra - B6 - zelená - Listy</t>
  </si>
  <si>
    <t>BTP62-10-24</t>
  </si>
  <si>
    <t>Týdenní diář - Prokop - Vivella extra - B6 - béžová - Chmýří</t>
  </si>
  <si>
    <t>BTP62-17-24</t>
  </si>
  <si>
    <t>Týdenní diář - Prokop - Vivella extra - B6 - moka - Káva</t>
  </si>
  <si>
    <t>BTP62-25-24</t>
  </si>
  <si>
    <t>Týdenní diář - Prokop - Vivella extra - B6 - petrolejová - Vesmír</t>
  </si>
  <si>
    <t>BTZ3-2-24</t>
  </si>
  <si>
    <t>Týdenní diář - Zoro - flexi - A5 - černá</t>
  </si>
  <si>
    <t>BTZ3-23-24</t>
  </si>
  <si>
    <t>BTZ6-1-24</t>
  </si>
  <si>
    <t>BTZ6-2-24</t>
  </si>
  <si>
    <t>Týdenní diář - Zoro - Vivella - A5 - modrá</t>
  </si>
  <si>
    <t>Týdenní diář - Zoro - Vivella - A5 - černá</t>
  </si>
  <si>
    <t>BTZ6-3-24</t>
  </si>
  <si>
    <t>Týdenní diář - Zoro - Vivella - A5 - bordó</t>
  </si>
  <si>
    <t>BTZ6-5-24</t>
  </si>
  <si>
    <t>Týdenní diář - Zoro - Vivella - A5 - okrová</t>
  </si>
  <si>
    <t>Týdenní diář - Zoro - Vivella - A5 - zelená</t>
  </si>
  <si>
    <t>BTZ6-7-24</t>
  </si>
  <si>
    <t>Týdenní diář - Zoro - Vivella - A5 - hnědá</t>
  </si>
  <si>
    <t>BTZ6-23-24</t>
  </si>
  <si>
    <t>BTZ13-1-24</t>
  </si>
  <si>
    <t>Týdenní diář - Zoro - Tora - A5 - modrá</t>
  </si>
  <si>
    <t>BTZ13-2-24</t>
  </si>
  <si>
    <t>Týdenní diář - Zoro - Tora - A5 - černá</t>
  </si>
  <si>
    <t>BTZ13-8-24</t>
  </si>
  <si>
    <t>Týdenní diář - Zoro - Tora - A5 - tyrkysová</t>
  </si>
  <si>
    <t>BTZ13-13-24</t>
  </si>
  <si>
    <t>Týdenní diář - Zoro - Tora - A5 - pudrová</t>
  </si>
  <si>
    <t>BTZ13-19-24</t>
  </si>
  <si>
    <t>Týdenní diář - Zoro - Tora - A5 - modrošedá</t>
  </si>
  <si>
    <t>BTZ13-51-24</t>
  </si>
  <si>
    <t>Týdenní diář - Zoro - Tora - A5 - růžová</t>
  </si>
  <si>
    <t>BDA6-23-24</t>
  </si>
  <si>
    <t>BDA61-1-24</t>
  </si>
  <si>
    <t>Denní diář - Adam - Vivella s ražbou - B6 - modrá - Kolo</t>
  </si>
  <si>
    <t>BDA61-6-24</t>
  </si>
  <si>
    <t>Denní diář - Adam - Vivella s ražbou - B6 - červená - Srdce</t>
  </si>
  <si>
    <t>BDA61-7-24</t>
  </si>
  <si>
    <t>Denní diář - Adam - Vivella s ražbou - B6 - hnědá - Strom</t>
  </si>
  <si>
    <t>BDA61-23-24</t>
  </si>
  <si>
    <t>BDA62-5-24</t>
  </si>
  <si>
    <t>Denní diář - Adam - Vivella extra - B6 - zelená - Listy</t>
  </si>
  <si>
    <t>BDA62-10-24</t>
  </si>
  <si>
    <t>Denní diář - Adam - Vivella extra - B6 - béžová - Chmýří</t>
  </si>
  <si>
    <t>BDA62-17-24</t>
  </si>
  <si>
    <t>Denní diář - Adam - Vivella extra - B6 - moka - Káva</t>
  </si>
  <si>
    <t>BDA62-25-24</t>
  </si>
  <si>
    <t>Denní diář - Adam - Vivella extra - B6 - petrolejová - Vesmír</t>
  </si>
  <si>
    <t>BDC6-23-24</t>
  </si>
  <si>
    <t>BDD3-6-24</t>
  </si>
  <si>
    <t>Denní diář - David - Reno - A5 - červená</t>
  </si>
  <si>
    <t>BDD6-23-24</t>
  </si>
  <si>
    <t>BDD6-25-24</t>
  </si>
  <si>
    <t>Denní diář - David - Lamino Pastel - A5 - zelená</t>
  </si>
  <si>
    <t>Denní diář - David - Lamino Pastel - A5 - modrá</t>
  </si>
  <si>
    <t>Denní diář - David - Lamino Pastel - A5 - žlutá</t>
  </si>
  <si>
    <t>Denní diář - David - Lamino Pastel - A5 - fialová</t>
  </si>
  <si>
    <t>Denní diář - David - Lamino Pastel - A5 - růžová</t>
  </si>
  <si>
    <t>Denní diář - David - Kraft - Hory</t>
  </si>
  <si>
    <t>BDD27-1-24</t>
  </si>
  <si>
    <t>Denní diář - David - Fabric - A5 - modrá</t>
  </si>
  <si>
    <t>BDD27-7-24</t>
  </si>
  <si>
    <t>Denní diář - David - Fabric - A5 - hnědá</t>
  </si>
  <si>
    <t>BDD61-1-24</t>
  </si>
  <si>
    <t>BDD61-6-24</t>
  </si>
  <si>
    <t>BDD61-7-24</t>
  </si>
  <si>
    <t>BDD61-23-24</t>
  </si>
  <si>
    <t>Denní diář - David - Vivella s ražbou - B6 - modrá - Kolo</t>
  </si>
  <si>
    <t>Denní diář - David- Vivella s ražbou - B6 - červená - Srdce</t>
  </si>
  <si>
    <t>Denní diář - David - Vivella s ražbou - B6 - hnědá - Strom</t>
  </si>
  <si>
    <t>Denní diář - David - Vivella s ražbou - B6 - okrová - Slunce</t>
  </si>
  <si>
    <t>BTP9P-5-24</t>
  </si>
  <si>
    <t>BTP9P-11-24</t>
  </si>
  <si>
    <t>BTP9P-21-24</t>
  </si>
  <si>
    <t>BTP9P-40-24</t>
  </si>
  <si>
    <t>BTP9P-51-24</t>
  </si>
  <si>
    <t>BSK1-24</t>
  </si>
  <si>
    <t>IDEÁL - Levné recepty</t>
  </si>
  <si>
    <t>BSD13-24</t>
  </si>
  <si>
    <t>Pečeme!</t>
  </si>
  <si>
    <t>BSD14-24</t>
  </si>
  <si>
    <t>Regionální kuchyně</t>
  </si>
  <si>
    <t>BSE13-24</t>
  </si>
  <si>
    <t>Měsíční pracovní kalendář (měsíční kalendárium)</t>
  </si>
  <si>
    <t>BNC8-24</t>
  </si>
  <si>
    <t xml:space="preserve">Tříměsíční - A3 (s mezinárodními svátky) - Obrázkový        </t>
  </si>
  <si>
    <t>BNG14-24</t>
  </si>
  <si>
    <t xml:space="preserve">Provence - A3                               </t>
  </si>
  <si>
    <t>Týdenní diář - Jakub - Vivella mix - kapesní - mix</t>
  </si>
  <si>
    <t>Týdenní diář - Jakub -  Vivella- kapesní - modrá</t>
  </si>
  <si>
    <t>Týdenní diář - Jakub -  Vivella - kapesní - černá</t>
  </si>
  <si>
    <t>Týdenní diář - Jakub -  Vivella- kapesní - bordó</t>
  </si>
  <si>
    <t>Týdenní diář - Jakub -  Vivella - kapesní - zelená</t>
  </si>
  <si>
    <t>Týdenní diář - Jakub - Vivella - kapesní - hnědá</t>
  </si>
  <si>
    <t>Týdenní diář - Jakub -  Vivella - kapesní - světle modrá</t>
  </si>
  <si>
    <t>Týdenní diář - Jakub -  Vivella - kapesní - petrolejová</t>
  </si>
  <si>
    <t>Týdenní diář - Jakub -  Vivella - kapesní - okrová</t>
  </si>
  <si>
    <t>Týdenní diář - Jakub - Balacron - kapesní - modrá</t>
  </si>
  <si>
    <t>Týdenní diář - Jakub - Balacron - kapesní - černá</t>
  </si>
  <si>
    <t>Týdenní diář - Jakub - Balacron - kapesní - bordó</t>
  </si>
  <si>
    <t>Týdenní diář - Jakub - Lamino - kapesní - antracit</t>
  </si>
  <si>
    <t>Týdenní diář - Jakub - Lamino - kapesní - maceška</t>
  </si>
  <si>
    <t>Týdenní diář - Jakub - Lamino - kapesní - tmavě modrý</t>
  </si>
  <si>
    <t>Týdenní diář - Jakub - Lamino - kapesní - světle modrý</t>
  </si>
  <si>
    <t>Týdenní diář - Jakub - Lamino - kapesní - máky</t>
  </si>
  <si>
    <t>Týdenní diář - Jakub - Lamino - kapesní - zlatý</t>
  </si>
  <si>
    <t>Týdenní diář - Jakub - Lamino - kapesní - tyrkys</t>
  </si>
  <si>
    <t>Týdenní diář - Jakub - Lamino- kapesní - jarní</t>
  </si>
  <si>
    <t>Týdenní diář - Jakub - Lamino Pastel - kapesní  - zelená</t>
  </si>
  <si>
    <t>Týdenní diář - Jakub - Lamino Pastel - kapesní  - modrá</t>
  </si>
  <si>
    <t>Týdenní diář - Jakub - Lamino Pastel - kapesní  - žlutá</t>
  </si>
  <si>
    <t>Týdenní diář - Jakub - Lamino Pastel - kapesní  - fialová</t>
  </si>
  <si>
    <t>Týdenní diář - Jakub - Lamino Pastel - kapesní  - růžová</t>
  </si>
  <si>
    <t>Týdenní diář - Jakub - Tora - kapesní - modrá</t>
  </si>
  <si>
    <t>Týdenní diář - Jakub - Tora - kapesní - černá</t>
  </si>
  <si>
    <t>Týdenní diář - Jakub - Tora - kapesní - tyrkys</t>
  </si>
  <si>
    <t>Týdenní diář - Jakub - Tora - kapesní - pudrová</t>
  </si>
  <si>
    <t>Týdenní diář - Jakub - Tora - kapesní - modrošedá</t>
  </si>
  <si>
    <t>Týdenní diář - Jakub - Tora - kapesní - růžová</t>
  </si>
  <si>
    <t>Týdenní diář - Jakub - Denim - kapesní - modrá</t>
  </si>
  <si>
    <t>Týdenní diář - Jakub - Denim - kapesní - černá</t>
  </si>
  <si>
    <t>Týdenní diář - Jakub - Denim - kapesní - červená</t>
  </si>
  <si>
    <t>Týdenní diář - Jakub - Vigo - kapesní - modrá</t>
  </si>
  <si>
    <t>Týdenní diář - Jakub - Vigo - kapesní - černá</t>
  </si>
  <si>
    <t>Týdenní diář - Jakub - Vigo - kapesní - zelená</t>
  </si>
  <si>
    <t>Týdenní diář - Jakub - Vigo - kapesní - červená</t>
  </si>
  <si>
    <t>Týdenní diář - Jakub - Vigo - kapesní - šedá</t>
  </si>
  <si>
    <t>Týdenní diář - Jakub - Wood - kapesní - hnědá</t>
  </si>
  <si>
    <t>Týdenní diář - Jakub - Wood - kapesní - světle hnědá</t>
  </si>
  <si>
    <t>Týdenní diář - Jakub - Premier - kapesní - modrá</t>
  </si>
  <si>
    <t>Týdenní diář - Jakub - Premier - kapesní - hnědá</t>
  </si>
  <si>
    <t>Týdenní diář - Oskar - Vivella - A5 - mix</t>
  </si>
  <si>
    <t>Týdenní diář - Oskar - Vivella - A5 - modrá</t>
  </si>
  <si>
    <t>Týdenní diář - Oskar - Vivella  - A5 - černá</t>
  </si>
  <si>
    <t>Týdenní diář - Oskar - Vivella  - A5 - bordó</t>
  </si>
  <si>
    <t>Týdenní diář - Oskar - Vivella  - A5 - zelená</t>
  </si>
  <si>
    <t>Týdenní diář - Oskar - Vivella  - A5 - hnědá</t>
  </si>
  <si>
    <t>Týdenní diář - Oskar - Vivella - A5 - světle modrá</t>
  </si>
  <si>
    <t>Týdenní diář - Oskar - Vivella  - A5 - petrolejová</t>
  </si>
  <si>
    <t>Týdenní diář - Oskar - Vivella  - A5 - okrová</t>
  </si>
  <si>
    <t>Týdenní diář - Oskar - Balacron - A5 - modrá</t>
  </si>
  <si>
    <t>Týdenní diář - Oskar - Balacron - A5 - černá</t>
  </si>
  <si>
    <t>Týdenní diář - Oskar - Balacron - A5 - bordó</t>
  </si>
  <si>
    <t>Týdenní diář - Oskar - Vigo - A5 - modrá</t>
  </si>
  <si>
    <t>Týdenní diář - Oskar - Vigo - A5 - černá</t>
  </si>
  <si>
    <t>Týdenní diář - Oskar - Vigo - A5 - zelená</t>
  </si>
  <si>
    <t>Týdenní diář - Oskar - Vigo - A5 - červená</t>
  </si>
  <si>
    <t>Týdenní diář - Oskar - Vigo - A5 - šedá</t>
  </si>
  <si>
    <t>Týdenní diář - Oskar - Denim - A5 - modrá</t>
  </si>
  <si>
    <t>Týdenní diář - Oskar - Denim - A5 - černá</t>
  </si>
  <si>
    <t>Týdenní diář - Oskar - Denim - A5 - červená</t>
  </si>
  <si>
    <t>Týdenní diář - Oskar - Tora - A5 - modrá</t>
  </si>
  <si>
    <t>Týdenní diář - Oskar - Tora  - A5 - černá</t>
  </si>
  <si>
    <t>Týdenní diář - Oskar - Tora  - A5 - tyrkys</t>
  </si>
  <si>
    <t>Týdenní diář - Oskar - Tora  - A5 - pudrová</t>
  </si>
  <si>
    <t>Týdenní diář - Oskar - Tora  - A5 - modrošedá</t>
  </si>
  <si>
    <t>Týdenní diář - Oskar - Tora  - A5 - růžová</t>
  </si>
  <si>
    <t>Týdenní diář - Oskar - lamino - A5 - maceška</t>
  </si>
  <si>
    <t>Týdenní diář - Oskar - lamino - A5 - tyrkys</t>
  </si>
  <si>
    <t>Týdenní diář - Oskar - lamino - A5 - zlatý</t>
  </si>
  <si>
    <t>Týdenní diář - Oskar - lamino - A5 - světle modrý</t>
  </si>
  <si>
    <t>Týdenní diář - Oskar - lamino - A5 - tmavě modrý</t>
  </si>
  <si>
    <t>Týdenní diář - Oskar - lamino - A5 - antracit</t>
  </si>
  <si>
    <t>Týdenní diář - Oskar - lamino - A5 - máky</t>
  </si>
  <si>
    <t>Týdenní diář - Oskar - lamino - A5 - jarní</t>
  </si>
  <si>
    <t xml:space="preserve">Týdenní diář - Oskar - Manager - A5 - modrá </t>
  </si>
  <si>
    <t xml:space="preserve">Týdenní diář - Oskar - Manager - A5 - bordó </t>
  </si>
  <si>
    <t xml:space="preserve">Týdenní diář - Oskar - Manager - A5 - hnědá </t>
  </si>
  <si>
    <t>Týdenní diář - Oskar - Manager color - A5 - zelená</t>
  </si>
  <si>
    <t>Týdenní diář - Oskar - Manager color - A5 - pudrová</t>
  </si>
  <si>
    <t>Týdenní diář - Oskar - Manager color - A5 - růžová</t>
  </si>
  <si>
    <t>Týdenní diář - Oskar - Manager - A5 - náhradní náplň</t>
  </si>
  <si>
    <t>Týdenní diář - Oskar - Lamino Twin wire - zelený</t>
  </si>
  <si>
    <t>Týdenní diář - Oskar - Lamino Twin wire - barevný</t>
  </si>
  <si>
    <t>Týdenní diář - Oskar - Wood - A5 - hnědá</t>
  </si>
  <si>
    <t>Týdenní diář - Oskar - Wood - A5 - světle hnědá</t>
  </si>
  <si>
    <t>Týdenní diář - Oskar - Premier - A5 - modrá</t>
  </si>
  <si>
    <t>Týdenní diář - Oskar - Premier - A5 - hnědá</t>
  </si>
  <si>
    <t>Týdenní diář - Prokop - Tora - B6 - modrá</t>
  </si>
  <si>
    <t>Týdenní diář - Prokop - Tora - B6 - černá</t>
  </si>
  <si>
    <t>Týdenní diář - Prokop - Tora - B6 - tyrkys</t>
  </si>
  <si>
    <t>Týdenní diář - Prokop - Tora - B6 - pudrová</t>
  </si>
  <si>
    <t>Týdenní diář - Prokop - Tora - B6 - modrošedá</t>
  </si>
  <si>
    <t>Týdenní diář - Prokop - Tora - B6 - růžová</t>
  </si>
  <si>
    <t>Týdenní diář - Prokop - Lamino Pastel - A5 - zelená</t>
  </si>
  <si>
    <t>Týdenní diář - Prokop  - Lamino Pastel - A5 - modrá</t>
  </si>
  <si>
    <t>Týdenní diář - Prokop  - Lamino Pastel - A5 - žlutá</t>
  </si>
  <si>
    <t>Týdenní diář - Prokop  - Lamino Pastel - A5 - fialová</t>
  </si>
  <si>
    <t>Týdenní diář - Prokop  - Lamino Pastel - A5 - růžová</t>
  </si>
  <si>
    <t>Týdenní diář - Tomáš - Vivella - A4 - modrá</t>
  </si>
  <si>
    <t>Týdenní diář - Tomáš - Vivella - A4 - černá</t>
  </si>
  <si>
    <t>Týdenní diář - Tomáš - Vivella - A4 - bordó</t>
  </si>
  <si>
    <t>Týdenní diář - Prokop - Lamino - B6 - antracit</t>
  </si>
  <si>
    <t>Týdenní diář - Prokop - Lamino - B6 - maceška</t>
  </si>
  <si>
    <t>Týdenní diář - Prokop - Lamino - B6 - tmavě modrý</t>
  </si>
  <si>
    <t>Týdenní diář - Prokop - Lamino - B6 - světle modrý</t>
  </si>
  <si>
    <t>Týdenní diář - Prokop - Lamino - B6 - máky</t>
  </si>
  <si>
    <t>Týdenní diář - Prokop - Lamino - B6 - zlatý</t>
  </si>
  <si>
    <t>Týdenní diář - Prokop - Lamino - B6 - tyrkys</t>
  </si>
  <si>
    <t>Týdenní diář - Prokop - Lamino - B6 - jarní</t>
  </si>
  <si>
    <t>Týdenní diář - Tomáš - Balacron - A4 - modrá</t>
  </si>
  <si>
    <t>Týdenní diář - Tomáš - Balacron - A4 - černá</t>
  </si>
  <si>
    <t>Týdenní diář - Tomáš - Balacron - A4 - bordó</t>
  </si>
  <si>
    <t>Denní diář - Adam - Vivella mix - B6</t>
  </si>
  <si>
    <t>Denní diář - Adam - Vivella - B6 - modrá</t>
  </si>
  <si>
    <t xml:space="preserve">Denní diář - Adam - Vivella - B6 - černá        </t>
  </si>
  <si>
    <t xml:space="preserve">Denní diář - Adam - Vivella - B6 - bordó       </t>
  </si>
  <si>
    <t xml:space="preserve">Denní diář - Adam - Vivella - B6 - zelená       </t>
  </si>
  <si>
    <t xml:space="preserve">Denní diář - Adam - Vivella - B6 - hnědá      </t>
  </si>
  <si>
    <t>Denní diář - Adam - Vivella - B6 - okrová</t>
  </si>
  <si>
    <t xml:space="preserve">Denní diář - Adam - Balacron - B6 - modrá    </t>
  </si>
  <si>
    <t xml:space="preserve">Denní diář - Adam - Balacron - B6 - černá    </t>
  </si>
  <si>
    <t xml:space="preserve">Denní diář - Adam - Balacron - B6 - bordó   </t>
  </si>
  <si>
    <t>Denní diář - Adam - Lamino - B6 - antracit</t>
  </si>
  <si>
    <t>Denní diář - Adam - Lamino - B6 - maceška</t>
  </si>
  <si>
    <t>Denní diář - Adam - Lamino - B6 - tmavě modrý</t>
  </si>
  <si>
    <t>Denní diář - Adam - Lamino - B6 - světle modrý</t>
  </si>
  <si>
    <t>Denní diář - Adam - Lamino - B6 - máky</t>
  </si>
  <si>
    <t>Denní diář - Adam - Lamino - B6 - zlatý</t>
  </si>
  <si>
    <t>Denní diář - Adam - Lamino - B6 - tyrkys</t>
  </si>
  <si>
    <t>Denní diář - Adam - Lamino - B6 - jarní</t>
  </si>
  <si>
    <t xml:space="preserve">Denní diář - Ctirad - Vivella - A5 - modrá           </t>
  </si>
  <si>
    <t>Denní diář - Ctirad - Vivella - A5 - černá</t>
  </si>
  <si>
    <t>Denní diář - Ctirad - Vivella - A5 - bordó</t>
  </si>
  <si>
    <t>Denní diář - Ctirad - Vivella - A5 - zelená</t>
  </si>
  <si>
    <t>Denní diář - Ctirad - Vivella - A5 - hnědá</t>
  </si>
  <si>
    <t>Denní diář - Ctirad - Vivella - A5 - okrová</t>
  </si>
  <si>
    <t xml:space="preserve">Denní diář - Ctirad s výsekem - Manager - A5 - modrá </t>
  </si>
  <si>
    <t xml:space="preserve">Denní diář - Ctirad s výsekem - Manager - A5 - bordó </t>
  </si>
  <si>
    <t xml:space="preserve">Denní diář - Ctirad s výsekem - Manager - A5 - hnědá </t>
  </si>
  <si>
    <t>Denní diář - Ctirad s výsekem - Manager color - A5 - zelená</t>
  </si>
  <si>
    <t>Denní diář - Ctirad s výsekem - Manager color - A5 - pudrová</t>
  </si>
  <si>
    <t>Denní diář - Ctirad s výsekem - Manager color - A5 - růžová</t>
  </si>
  <si>
    <t>Denní diář - Ctirad s výsekem - Manager - A5 - náhradní náplň</t>
  </si>
  <si>
    <t>Denní diář - Ctirad s výsekem - Wood - A5 - hnědá</t>
  </si>
  <si>
    <t>Denní diář - Ctirad s výsekem - Wood - A5 - světle hnědá</t>
  </si>
  <si>
    <t>Denní diář - Ctirad s výsekem - Premier - A5 - modrá</t>
  </si>
  <si>
    <t>Denní diář - Ctirad s výsekem - Premier - A5 - hnědá</t>
  </si>
  <si>
    <t xml:space="preserve">Denní diář - David - Vivella mix - A5                                       </t>
  </si>
  <si>
    <t>Denní diář - David - Vivella - A5 - modrá</t>
  </si>
  <si>
    <t>Denní diář - David - Vivella - A5 - černá</t>
  </si>
  <si>
    <t>Denní diář - David - Vivella - A5 - bordó</t>
  </si>
  <si>
    <t>Denní diář - David - Vivella - A5 - zelená</t>
  </si>
  <si>
    <t>Denní diář - David - Vivella - A5 - hnědá</t>
  </si>
  <si>
    <t>Denní diář - David - Vivella - A5 - světle modrá</t>
  </si>
  <si>
    <t>Denní diář - David - Vivella - A5 - okrová</t>
  </si>
  <si>
    <t>Denní diář - David - Vivella - A5 - petrolejová</t>
  </si>
  <si>
    <t>Denní diář - David - Balacron - A5 - modrá</t>
  </si>
  <si>
    <t>Denní diář - David - Balacron - A5 - černá</t>
  </si>
  <si>
    <t>Denní diář - David - Balacron - A5 - bordó</t>
  </si>
  <si>
    <t>Denní diář - David - Vigo - A5 - modrá</t>
  </si>
  <si>
    <t>Denní diář - David - Vigo - A5 - černá</t>
  </si>
  <si>
    <t>Denní diář - David - Vigo - A5 - zelená</t>
  </si>
  <si>
    <t>Denní diář - David - Vigo - A5 - červená</t>
  </si>
  <si>
    <t>Denní diář - David - Vigo - A5 - šedá</t>
  </si>
  <si>
    <t>Denní diář - David - Lamino - A5 - antracit</t>
  </si>
  <si>
    <t>Denní diář - David - Lamino - A5 - maceška</t>
  </si>
  <si>
    <t>Denní diář - David - Lamino - A5 - tmavě modrý</t>
  </si>
  <si>
    <t>Denní diář - David - Lamino - A5 -světle modrý</t>
  </si>
  <si>
    <t>Denní diář - David - Lamino - A5 - máky</t>
  </si>
  <si>
    <t>Denní diář - David - Lamino - A5 - zlatý</t>
  </si>
  <si>
    <t>Denní diář - David - Lamino - A5 - tyrkys</t>
  </si>
  <si>
    <t>Denní diář - David - Lamino - A5 - jarní</t>
  </si>
  <si>
    <t>Denní diář - David - Tora - A5 - modrá</t>
  </si>
  <si>
    <t>Denní diář - David - Tora - A5 - tyrkys</t>
  </si>
  <si>
    <t>Denní diář - David - Tora - A5 - pudrová</t>
  </si>
  <si>
    <t>Denní diář - David - Tora - A5 - modrošedá</t>
  </si>
  <si>
    <t>Denní diář - David - Denim - A5 - modrá</t>
  </si>
  <si>
    <t>Denní diář - David - Denim - A5 - černá</t>
  </si>
  <si>
    <t>Denní diář - David - Denim - A5 - červená</t>
  </si>
  <si>
    <t>Denní diář - David - Lamino Twin wire - zelený</t>
  </si>
  <si>
    <t>Denní diář - David - Lamino Twin wire - barevný</t>
  </si>
  <si>
    <t>Denní diář - Goliáš - Vivella - A4 - modrá</t>
  </si>
  <si>
    <t>Denní diář - Goliáš - Vivella - A4 - černá</t>
  </si>
  <si>
    <t>Denní diář - Goliáš - Vivella - A4 - bordó</t>
  </si>
  <si>
    <t>Týdenní diář - Alois - Kraft - Tulipány</t>
  </si>
  <si>
    <t>Týdenní diář - Alois - Lamino - Modrotisk</t>
  </si>
  <si>
    <t>Týdenní diář - Gustav - Lamino - Louka</t>
  </si>
  <si>
    <t>Týdenní diář - Gustav - Lamino - Růže</t>
  </si>
  <si>
    <t>Měsíční diář - Božka - Kraft - Pivoňky</t>
  </si>
  <si>
    <t>Měsíční diář - Božka - lamino - Bílý</t>
  </si>
  <si>
    <t>Měsíční diář - Halina - Kraft - Kvítky</t>
  </si>
  <si>
    <t>Měsíční diář - Halina - Lamino - Monstera</t>
  </si>
  <si>
    <t>Měsíční diář - Marika - Kraft - Srdce</t>
  </si>
  <si>
    <t>Měsíční diář - Marika - Lamino - Kapky</t>
  </si>
  <si>
    <t>Měsíční diář  - Klára - Lamino - Modrý</t>
  </si>
  <si>
    <t>Měsíční diář  - Klára - Lamino - Motýl</t>
  </si>
  <si>
    <t>Týdenní diář  - Kamil - Lamino  - Srdce</t>
  </si>
  <si>
    <t>Týdenní diář  - Kamil - Lamino  - Les</t>
  </si>
  <si>
    <t>Týdenní diář  - Kamil - Lamino  - Čáry</t>
  </si>
  <si>
    <t>Týdenní diář  - Kamil - Lamino  - Lístky</t>
  </si>
  <si>
    <t>Týdenní diář - Student - V8 - lamino - kapesní - Zvířátka</t>
  </si>
  <si>
    <t>Týdenní diář - Student - V8 - lamino - kapesní - Vesmír</t>
  </si>
  <si>
    <t>Týdenní diář - Student - V8 - lamino - kapesní - Zelený</t>
  </si>
  <si>
    <t>Týdenní diář - Student - V8 - lamino - kapesní - Červený</t>
  </si>
  <si>
    <t>Týdenní diář - Student - V8 - lamino - kapesní - Kosmonaut</t>
  </si>
  <si>
    <t>Pracovní kalendář ŽÁNROVÝ - Jezevčík</t>
  </si>
  <si>
    <t>Rok 2024 s českými minipivovary</t>
  </si>
  <si>
    <t xml:space="preserve">Auta A5                                                        </t>
  </si>
  <si>
    <t xml:space="preserve">Urban 2024 -  Pivrncova dávka humoru na celej rok...                                                     </t>
  </si>
  <si>
    <t>Rodinný plánovací kalendář - A3</t>
  </si>
  <si>
    <t>TOP Girls - A3</t>
  </si>
  <si>
    <t xml:space="preserve">Europe - A3                                   </t>
  </si>
  <si>
    <t>GOLF - české resorty (A3 na šířku)</t>
  </si>
  <si>
    <t>kulaté rohy</t>
  </si>
  <si>
    <t>kulaté rohy, gumička</t>
  </si>
  <si>
    <t>imitace semiš, kulaté rohy</t>
  </si>
  <si>
    <t>kalendárium září 2023 - srpen 2024</t>
  </si>
  <si>
    <t>Novinka</t>
  </si>
  <si>
    <t>Týdenní diář - Jakub - Vivella - kapesní - modrá</t>
  </si>
  <si>
    <t>Týdenní diář - Jakub - Vivella - kapesní - černá</t>
  </si>
  <si>
    <t>Týdenní diář - Jakub - Vivella - kapesní - bordó</t>
  </si>
  <si>
    <t>Týdenní diář - Jakub - Vivella - kapesní - zelená</t>
  </si>
  <si>
    <t>Týdenní diář - Jakub - Vivella - kapesní - světle modrá</t>
  </si>
  <si>
    <t xml:space="preserve">Týdenní diář - Jakub - Vivella - kapesní - petrolejová </t>
  </si>
  <si>
    <t xml:space="preserve">Týdenní diář - Jakub - Vivella - kapesní - okrová </t>
  </si>
  <si>
    <t>Týdenní diář - Jakub - Vivella s ražbou - kapesní - hnědá - Strom</t>
  </si>
  <si>
    <t>Týdenní diář - Jakub - Lamino - kapesní - jarní</t>
  </si>
  <si>
    <t>Týdenní diář - Jakub - ForMen - kapesní - Black</t>
  </si>
  <si>
    <t xml:space="preserve">Týdenní diář - Oskar - Reno - A5 - červená </t>
  </si>
  <si>
    <t>Týdenní diář - Oskar - Vivella - A5 - černá</t>
  </si>
  <si>
    <t>Týdenní diář - Oskar - Vivella - A5 - bordó</t>
  </si>
  <si>
    <t>Týdenní diář - Oskar - Vivella - A5 - zelená</t>
  </si>
  <si>
    <t>Týdenní diář - Oskar - Vivella - A5 - hnědá</t>
  </si>
  <si>
    <t xml:space="preserve">Týdenní diář - Oskar - Vivella - A5 - petrolejová </t>
  </si>
  <si>
    <t xml:space="preserve">Týdenní diář - Oskar - Vivella - A5 - okrová  </t>
  </si>
  <si>
    <t>Týdenní diář - Oskar - Lamino - A5 - antracit</t>
  </si>
  <si>
    <t>Týdenní diář - Oskar - Lamino - A5 - maceška</t>
  </si>
  <si>
    <t>Týdenní diář - Oskar - Lamino - A5 - tmavě modrý</t>
  </si>
  <si>
    <t>Týdenní diář - Oskar - Lamino - A5 - světle modrý</t>
  </si>
  <si>
    <t>Týdenní diář - Oskar - Lamino - A5 - máky</t>
  </si>
  <si>
    <t>Týdenní diář - Oskar - Lamino - A5 - zlatý</t>
  </si>
  <si>
    <t>Týdenní diář - Oskar - Lamino - A5 - tyrkys</t>
  </si>
  <si>
    <t>Týdenní diář - Oskar - Lamino - A5 - jarní</t>
  </si>
  <si>
    <t>Týdenní diář - Oskar - Tora - A5 - černá</t>
  </si>
  <si>
    <t>Týdenní diář - Oskar - Tora - A5 - tyrkys</t>
  </si>
  <si>
    <t>Týdenní diář - Oskar - Tora - A5 - pudrová</t>
  </si>
  <si>
    <t>Týdenní diář - Oskar - Tora - A5 - modrošedá</t>
  </si>
  <si>
    <t>Týdenní diář - Oskar - Tora - A5 - růžová</t>
  </si>
  <si>
    <t xml:space="preserve">Týdenní diář - Oskar - Fabric - A5 - hnědá  </t>
  </si>
  <si>
    <t>Týdenní diář - Oskar - Lamino Twin wire - Zelený</t>
  </si>
  <si>
    <t>Týdenní diář - Oskar - Lamino Twin wire - Barevný</t>
  </si>
  <si>
    <t>Týdenní diář - Prokop - Lamino Pastel - A5 - modrá</t>
  </si>
  <si>
    <t>Týdenní diář - Prokop - Lamino Pastel - A5 - žlutá</t>
  </si>
  <si>
    <t>Týdenní diář - Prokop - Lamino Pastel - A5 - fialová</t>
  </si>
  <si>
    <t>Týdenní diář - Prokop - Lamino Pastel - A5 - růžová</t>
  </si>
  <si>
    <t xml:space="preserve">Týdenní diář - Zoro - Vivella - A5 - černá </t>
  </si>
  <si>
    <t xml:space="preserve">Týdenní diář - Zoro - Vivella - A5 - bordó </t>
  </si>
  <si>
    <t xml:space="preserve">Týdenní diář - Zoro - Vivella - A5 - zelená </t>
  </si>
  <si>
    <t xml:space="preserve">Týdenní diář - Zoro - Vivella - A5 - hnědá </t>
  </si>
  <si>
    <t xml:space="preserve">Týdenní diář - Zoro - Vivella - A5 - okrová </t>
  </si>
  <si>
    <t xml:space="preserve">Týdenní diář - Zoro - Tora - A5 - modrá </t>
  </si>
  <si>
    <t xml:space="preserve">Týdenní diář - Zoro - Tora - A5 - černá </t>
  </si>
  <si>
    <t xml:space="preserve">Týdenní diář - Zoro - Tora - A5 - tyrkys </t>
  </si>
  <si>
    <t xml:space="preserve">Týdenní diář - Zoro - Tora - A5 - pudrová </t>
  </si>
  <si>
    <t xml:space="preserve">Týdenní diář - Zoro - Tora - A5 - modrošedá </t>
  </si>
  <si>
    <t xml:space="preserve">Týdenní diář - Zoro - Tora - A5 - růžová </t>
  </si>
  <si>
    <t xml:space="preserve">Týdenní diář - Zoro - Flexi - A5 - modrá </t>
  </si>
  <si>
    <t xml:space="preserve">Týdenní diář - Zoro - Flexi - A5 - černá  </t>
  </si>
  <si>
    <t xml:space="preserve">Týdenní diář - Zoro - Flexi - A5 - okrová </t>
  </si>
  <si>
    <t xml:space="preserve">Denní diář - Adam - Vivella - B6 - okrová </t>
  </si>
  <si>
    <t xml:space="preserve">Denní diář - Ctirad - Vivella - A5 - okrová </t>
  </si>
  <si>
    <t>BDD2 -24</t>
  </si>
  <si>
    <t xml:space="preserve">Denní diář - David - Reno - A5 - červená </t>
  </si>
  <si>
    <t xml:space="preserve">Denní diář - David - Vivella - A5 - okrová </t>
  </si>
  <si>
    <t>Denní diář - David - Vivella s ražbou - A5 - modrá - Kolo</t>
  </si>
  <si>
    <t>Denní diář - David - Vivella s ražbou - A5 - červená - Srdce</t>
  </si>
  <si>
    <t>Denní diář - David - Vivella s ražbou - A5 - hnědá - Strom</t>
  </si>
  <si>
    <t>Denní diář - David - Vivella s ražbou - A5 - okrová - Slunce</t>
  </si>
  <si>
    <t>Denní diář - David - Lamino - A5 - světle modrý</t>
  </si>
  <si>
    <t>Denní diář - David - Lamino Twin wire - Zelený</t>
  </si>
  <si>
    <t>Denní diář - David - Lamino Twin wire - Barevný</t>
  </si>
  <si>
    <t>Týdenní diář - Alois - kraft - Tulipány</t>
  </si>
  <si>
    <t>Týdenní diář - Alois - lamino - Modrotisk</t>
  </si>
  <si>
    <t>Týdenní diář - Gustav - lamino - Louka</t>
  </si>
  <si>
    <t>Týdenní diář - Gustav - lamino - Růže</t>
  </si>
  <si>
    <t>Měsíční diář - Božka - kraft - Pivoňky</t>
  </si>
  <si>
    <t>Měsíční diář - Halina - kraft - Kvítky</t>
  </si>
  <si>
    <t>Měsíční diář - Halina - lamino - Monstera</t>
  </si>
  <si>
    <t>Měsíční diář - Marika - kraft - Srdce</t>
  </si>
  <si>
    <t>Měsíční diář - Marika - lamino - Kapky</t>
  </si>
  <si>
    <t>Týdenní diář  - Kamil - lamino - Srdce</t>
  </si>
  <si>
    <t>Týdenní diář  - Kamil - lamino - Les</t>
  </si>
  <si>
    <t>Týdenní diář  - Kamil - lamino - Čáry</t>
  </si>
  <si>
    <t>Týdenní diář  - Kamil - lamino - Lístky</t>
  </si>
  <si>
    <t>Měsíční diář  - Klára - lamino -  Modrý</t>
  </si>
  <si>
    <t>Měsíční diář  - Klára - lamino -  Motýl</t>
  </si>
  <si>
    <t>Týdenní diář - Student - V8 - lamino - kapesní - Zvířatka</t>
  </si>
  <si>
    <t xml:space="preserve">MINI daňový kalendář </t>
  </si>
  <si>
    <r>
      <t xml:space="preserve">Pracovní kalendář žánrový - </t>
    </r>
    <r>
      <rPr>
        <b/>
        <sz val="16"/>
        <rFont val="Arial"/>
        <family val="2"/>
      </rPr>
      <t>Jezevčík</t>
    </r>
  </si>
  <si>
    <t xml:space="preserve">Daňový kalendář - Příroda      </t>
  </si>
  <si>
    <t xml:space="preserve">Manažerský kalendář </t>
  </si>
  <si>
    <t xml:space="preserve">IDEÁL - Levné recepy </t>
  </si>
  <si>
    <t>IDEÁL - Zvířátka celého světa</t>
  </si>
  <si>
    <t xml:space="preserve">IDEÁL - Hrady a zámky </t>
  </si>
  <si>
    <t xml:space="preserve">Motorbike                                           </t>
  </si>
  <si>
    <t xml:space="preserve">Auta                              </t>
  </si>
  <si>
    <t>Rodinný kalendář</t>
  </si>
  <si>
    <t>Urban…S Pivrncem Havaj celý rok!</t>
  </si>
  <si>
    <t>Měsíční pracovní kalendář</t>
  </si>
  <si>
    <t>Tříměsíční - A3 - Obrázkový</t>
  </si>
  <si>
    <t>Pohádková místa světa  - A3</t>
  </si>
  <si>
    <t xml:space="preserve">Provence - A3                        </t>
  </si>
  <si>
    <t>Golf - české resorty</t>
  </si>
  <si>
    <t xml:space="preserve">Trhací kalendář - A6                                                 </t>
  </si>
  <si>
    <t>Trhací kalendář - A5</t>
  </si>
  <si>
    <t xml:space="preserve">SEZÓNNÍ ZBOŽÍ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</si>
</sst>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36"/>
      <color theme="1"/>
      <name val="Arial"/>
      <family val="2"/>
    </font>
    <font>
      <b/>
      <sz val="36"/>
      <color theme="1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6"/>
      <name val="Arial CE"/>
      <family val="2"/>
    </font>
    <font>
      <b/>
      <sz val="36"/>
      <name val="Arial"/>
      <family val="2"/>
    </font>
    <font>
      <sz val="12"/>
      <name val="Arial"/>
      <family val="2"/>
    </font>
    <font>
      <sz val="11"/>
      <color rgb="FF00B050"/>
      <name val="Calibri"/>
      <family val="2"/>
      <scheme val="minor"/>
    </font>
    <font>
      <sz val="16"/>
      <name val="Arial"/>
      <family val="2"/>
    </font>
    <font>
      <i/>
      <sz val="16"/>
      <name val="Arial"/>
      <family val="2"/>
    </font>
    <font>
      <sz val="16"/>
      <color rgb="FF00B050"/>
      <name val="Arial"/>
      <family val="2"/>
    </font>
    <font>
      <b/>
      <i/>
      <sz val="16"/>
      <color rgb="FF00B050"/>
      <name val="Arial"/>
      <family val="2"/>
    </font>
    <font>
      <sz val="16"/>
      <color theme="1"/>
      <name val="Arial"/>
      <family val="2"/>
    </font>
    <font>
      <i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6"/>
      <color theme="1"/>
      <name val="Arial"/>
      <family val="2"/>
    </font>
    <font>
      <i/>
      <sz val="16"/>
      <color rgb="FF00B050"/>
      <name val="Arial"/>
      <family val="2"/>
    </font>
    <font>
      <i/>
      <sz val="16"/>
      <color rgb="FFFF0000"/>
      <name val="Arial"/>
      <family val="2"/>
    </font>
    <font>
      <b/>
      <i/>
      <sz val="16"/>
      <color rgb="FFFF0000"/>
      <name val="Arial"/>
      <family val="2"/>
    </font>
    <font>
      <sz val="16"/>
      <color rgb="FFFF0000"/>
      <name val="Arial"/>
      <family val="2"/>
    </font>
    <font>
      <b/>
      <sz val="16"/>
      <color rgb="FF00B050"/>
      <name val="Arial"/>
      <family val="2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0000"/>
      <name val="Arial"/>
      <family val="2"/>
    </font>
    <font>
      <sz val="16"/>
      <color rgb="FF2B2C33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205">
    <xf numFmtId="0" fontId="0" fillId="0" borderId="0" xfId="0"/>
    <xf numFmtId="0" fontId="3" fillId="0" borderId="0" xfId="0" applyFont="1"/>
    <xf numFmtId="0" fontId="5" fillId="0" borderId="0" xfId="20" applyFont="1" applyAlignment="1">
      <alignment horizontal="center"/>
      <protection/>
    </xf>
    <xf numFmtId="0" fontId="6" fillId="2" borderId="1" xfId="20" applyFont="1" applyFill="1" applyBorder="1" applyAlignment="1" applyProtection="1">
      <alignment horizontal="center" vertical="center"/>
      <protection locked="0"/>
    </xf>
    <xf numFmtId="0" fontId="6" fillId="2" borderId="2" xfId="20" applyFont="1" applyFill="1" applyBorder="1" applyAlignment="1" applyProtection="1">
      <alignment horizontal="center" vertical="center"/>
      <protection locked="0"/>
    </xf>
    <xf numFmtId="0" fontId="7" fillId="2" borderId="3" xfId="20" applyFont="1" applyFill="1" applyBorder="1" applyAlignment="1" applyProtection="1">
      <alignment horizontal="center"/>
      <protection locked="0"/>
    </xf>
    <xf numFmtId="0" fontId="7" fillId="2" borderId="4" xfId="20" applyFont="1" applyFill="1" applyBorder="1" applyAlignment="1" applyProtection="1">
      <alignment horizontal="center"/>
      <protection locked="0"/>
    </xf>
    <xf numFmtId="0" fontId="6" fillId="2" borderId="4" xfId="20" applyFont="1" applyFill="1" applyBorder="1" applyAlignment="1" applyProtection="1">
      <alignment horizontal="center" vertical="center"/>
      <protection locked="0"/>
    </xf>
    <xf numFmtId="1" fontId="6" fillId="2" borderId="4" xfId="20" applyNumberFormat="1" applyFont="1" applyFill="1" applyBorder="1" applyAlignment="1" applyProtection="1">
      <alignment horizontal="center" vertical="center"/>
      <protection locked="0"/>
    </xf>
    <xf numFmtId="2" fontId="8" fillId="2" borderId="1" xfId="20" applyNumberFormat="1" applyFont="1" applyFill="1" applyBorder="1" applyAlignment="1" applyProtection="1">
      <alignment horizontal="center" vertical="center"/>
      <protection locked="0"/>
    </xf>
    <xf numFmtId="0" fontId="8" fillId="2" borderId="1" xfId="20" applyFont="1" applyFill="1" applyBorder="1" applyAlignment="1" applyProtection="1">
      <alignment horizontal="center" vertical="center"/>
      <protection locked="0"/>
    </xf>
    <xf numFmtId="0" fontId="8" fillId="2" borderId="1" xfId="20" applyFont="1" applyFill="1" applyBorder="1" applyAlignment="1" applyProtection="1">
      <alignment horizontal="center" vertical="center" wrapText="1"/>
      <protection locked="0"/>
    </xf>
    <xf numFmtId="0" fontId="9" fillId="0" borderId="0" xfId="20" applyFont="1" applyAlignment="1">
      <alignment horizontal="center"/>
      <protection/>
    </xf>
    <xf numFmtId="0" fontId="6" fillId="2" borderId="1" xfId="20" applyFont="1" applyFill="1" applyBorder="1" applyAlignment="1" applyProtection="1">
      <alignment horizontal="center" vertical="center" wrapText="1"/>
      <protection locked="0"/>
    </xf>
    <xf numFmtId="4" fontId="6" fillId="2" borderId="1" xfId="2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/>
    </xf>
    <xf numFmtId="0" fontId="11" fillId="0" borderId="0" xfId="0" applyFont="1"/>
    <xf numFmtId="0" fontId="12" fillId="0" borderId="2" xfId="20" applyFont="1" applyBorder="1" applyAlignment="1" applyProtection="1">
      <alignment horizontal="center"/>
      <protection locked="0"/>
    </xf>
    <xf numFmtId="0" fontId="12" fillId="0" borderId="2" xfId="20" applyFont="1" applyBorder="1" applyProtection="1">
      <alignment/>
      <protection locked="0"/>
    </xf>
    <xf numFmtId="0" fontId="13" fillId="0" borderId="3" xfId="20" applyFont="1" applyBorder="1" applyAlignment="1" applyProtection="1">
      <alignment horizontal="center"/>
      <protection locked="0"/>
    </xf>
    <xf numFmtId="0" fontId="7" fillId="0" borderId="3" xfId="20" applyFont="1" applyBorder="1" applyAlignment="1" applyProtection="1">
      <alignment horizontal="center"/>
      <protection locked="0"/>
    </xf>
    <xf numFmtId="0" fontId="7" fillId="0" borderId="4" xfId="20" applyFont="1" applyBorder="1" applyAlignment="1" applyProtection="1">
      <alignment horizontal="center"/>
      <protection locked="0"/>
    </xf>
    <xf numFmtId="0" fontId="12" fillId="0" borderId="4" xfId="20" applyFont="1" applyBorder="1" applyAlignment="1" applyProtection="1">
      <alignment horizontal="center"/>
      <protection locked="0"/>
    </xf>
    <xf numFmtId="1" fontId="12" fillId="0" borderId="1" xfId="20" applyNumberFormat="1" applyFont="1" applyBorder="1" applyAlignment="1">
      <alignment horizontal="center"/>
      <protection/>
    </xf>
    <xf numFmtId="2" fontId="6" fillId="0" borderId="1" xfId="20" applyNumberFormat="1" applyFont="1" applyBorder="1" applyAlignment="1">
      <alignment horizontal="center"/>
      <protection/>
    </xf>
    <xf numFmtId="2" fontId="12" fillId="0" borderId="1" xfId="20" applyNumberFormat="1" applyFont="1" applyBorder="1" applyAlignment="1" applyProtection="1">
      <alignment horizontal="center"/>
      <protection locked="0"/>
    </xf>
    <xf numFmtId="0" fontId="12" fillId="0" borderId="1" xfId="20" applyFont="1" applyBorder="1" applyAlignment="1" applyProtection="1">
      <alignment horizontal="center"/>
      <protection locked="0"/>
    </xf>
    <xf numFmtId="0" fontId="12" fillId="0" borderId="0" xfId="20" applyFont="1" applyAlignment="1" applyProtection="1">
      <alignment horizontal="center"/>
      <protection locked="0"/>
    </xf>
    <xf numFmtId="0" fontId="12" fillId="0" borderId="5" xfId="20" applyFont="1" applyBorder="1" applyProtection="1">
      <alignment/>
      <protection locked="0"/>
    </xf>
    <xf numFmtId="0" fontId="13" fillId="0" borderId="6" xfId="20" applyFont="1" applyBorder="1" applyAlignment="1" applyProtection="1">
      <alignment horizontal="center"/>
      <protection locked="0"/>
    </xf>
    <xf numFmtId="0" fontId="7" fillId="0" borderId="6" xfId="20" applyFont="1" applyBorder="1" applyAlignment="1" applyProtection="1">
      <alignment horizontal="center"/>
      <protection locked="0"/>
    </xf>
    <xf numFmtId="0" fontId="14" fillId="0" borderId="2" xfId="20" applyFont="1" applyBorder="1" applyProtection="1">
      <alignment/>
      <protection locked="0"/>
    </xf>
    <xf numFmtId="0" fontId="15" fillId="0" borderId="4" xfId="20" applyFont="1" applyBorder="1" applyAlignment="1" applyProtection="1">
      <alignment horizontal="center"/>
      <protection locked="0"/>
    </xf>
    <xf numFmtId="0" fontId="12" fillId="0" borderId="2" xfId="21" applyFont="1" applyBorder="1" applyAlignment="1">
      <alignment horizontal="center"/>
      <protection/>
    </xf>
    <xf numFmtId="0" fontId="16" fillId="0" borderId="2" xfId="21" applyFont="1" applyBorder="1" applyAlignment="1">
      <alignment horizontal="center"/>
      <protection/>
    </xf>
    <xf numFmtId="0" fontId="16" fillId="0" borderId="2" xfId="20" applyFont="1" applyBorder="1" applyProtection="1">
      <alignment/>
      <protection locked="0"/>
    </xf>
    <xf numFmtId="0" fontId="17" fillId="0" borderId="3" xfId="20" applyFont="1" applyBorder="1" applyAlignment="1" applyProtection="1">
      <alignment horizontal="center"/>
      <protection locked="0"/>
    </xf>
    <xf numFmtId="0" fontId="18" fillId="0" borderId="3" xfId="20" applyFont="1" applyBorder="1" applyAlignment="1" applyProtection="1">
      <alignment horizontal="center"/>
      <protection locked="0"/>
    </xf>
    <xf numFmtId="0" fontId="18" fillId="0" borderId="4" xfId="20" applyFont="1" applyBorder="1" applyAlignment="1" applyProtection="1">
      <alignment horizontal="center"/>
      <protection locked="0"/>
    </xf>
    <xf numFmtId="0" fontId="12" fillId="0" borderId="2" xfId="21" applyFont="1" applyBorder="1">
      <alignment/>
      <protection/>
    </xf>
    <xf numFmtId="0" fontId="16" fillId="0" borderId="2" xfId="21" applyFont="1" applyBorder="1">
      <alignment/>
      <protection/>
    </xf>
    <xf numFmtId="0" fontId="12" fillId="0" borderId="5" xfId="20" applyFont="1" applyBorder="1" applyAlignment="1" applyProtection="1">
      <alignment horizontal="center"/>
      <protection locked="0"/>
    </xf>
    <xf numFmtId="0" fontId="7" fillId="0" borderId="4" xfId="20" applyFont="1" applyBorder="1" applyAlignment="1">
      <alignment horizontal="center"/>
      <protection/>
    </xf>
    <xf numFmtId="0" fontId="12" fillId="0" borderId="4" xfId="20" applyFont="1" applyBorder="1" applyAlignment="1">
      <alignment horizontal="center"/>
      <protection/>
    </xf>
    <xf numFmtId="0" fontId="16" fillId="0" borderId="2" xfId="20" applyFont="1" applyBorder="1" applyAlignment="1" applyProtection="1">
      <alignment horizontal="center"/>
      <protection locked="0"/>
    </xf>
    <xf numFmtId="2" fontId="19" fillId="0" borderId="1" xfId="20" applyNumberFormat="1" applyFont="1" applyBorder="1" applyAlignment="1">
      <alignment horizontal="center"/>
      <protection/>
    </xf>
    <xf numFmtId="0" fontId="16" fillId="0" borderId="1" xfId="20" applyFont="1" applyBorder="1" applyAlignment="1" applyProtection="1">
      <alignment horizontal="center"/>
      <protection locked="0"/>
    </xf>
    <xf numFmtId="0" fontId="14" fillId="0" borderId="1" xfId="20" applyFont="1" applyBorder="1" applyAlignment="1" applyProtection="1">
      <alignment horizontal="center"/>
      <protection locked="0"/>
    </xf>
    <xf numFmtId="0" fontId="12" fillId="0" borderId="2" xfId="20" applyFont="1" applyBorder="1" applyAlignment="1" applyProtection="1">
      <alignment horizontal="left"/>
      <protection locked="0"/>
    </xf>
    <xf numFmtId="0" fontId="20" fillId="0" borderId="6" xfId="20" applyFont="1" applyBorder="1" applyAlignment="1" applyProtection="1">
      <alignment horizontal="center"/>
      <protection locked="0"/>
    </xf>
    <xf numFmtId="0" fontId="16" fillId="0" borderId="2" xfId="20" applyFont="1" applyBorder="1" applyAlignment="1" applyProtection="1">
      <alignment horizontal="left"/>
      <protection locked="0"/>
    </xf>
    <xf numFmtId="0" fontId="7" fillId="0" borderId="7" xfId="20" applyFont="1" applyBorder="1" applyAlignment="1" applyProtection="1">
      <alignment horizontal="center"/>
      <protection locked="0"/>
    </xf>
    <xf numFmtId="0" fontId="13" fillId="0" borderId="3" xfId="21" applyFont="1" applyBorder="1" applyAlignment="1">
      <alignment horizontal="center"/>
      <protection/>
    </xf>
    <xf numFmtId="0" fontId="6" fillId="0" borderId="0" xfId="20" applyFont="1" applyAlignment="1" applyProtection="1">
      <alignment horizontal="center"/>
      <protection locked="0"/>
    </xf>
    <xf numFmtId="0" fontId="13" fillId="0" borderId="6" xfId="21" applyFont="1" applyBorder="1" applyAlignment="1">
      <alignment horizontal="center"/>
      <protection/>
    </xf>
    <xf numFmtId="0" fontId="7" fillId="0" borderId="7" xfId="21" applyFont="1" applyBorder="1" applyAlignment="1">
      <alignment horizontal="center"/>
      <protection/>
    </xf>
    <xf numFmtId="0" fontId="12" fillId="0" borderId="3" xfId="20" applyFont="1" applyBorder="1" applyAlignment="1" applyProtection="1">
      <alignment horizontal="center"/>
      <protection locked="0"/>
    </xf>
    <xf numFmtId="1" fontId="6" fillId="0" borderId="0" xfId="20" applyNumberFormat="1" applyFont="1" applyAlignment="1" applyProtection="1">
      <alignment horizontal="center"/>
      <protection locked="0"/>
    </xf>
    <xf numFmtId="0" fontId="6" fillId="0" borderId="0" xfId="20" applyFont="1" applyProtection="1">
      <alignment/>
      <protection locked="0"/>
    </xf>
    <xf numFmtId="0" fontId="7" fillId="0" borderId="0" xfId="20" applyFont="1" applyAlignment="1" applyProtection="1">
      <alignment horizontal="center"/>
      <protection locked="0"/>
    </xf>
    <xf numFmtId="1" fontId="3" fillId="0" borderId="0" xfId="0" applyNumberFormat="1" applyFont="1"/>
    <xf numFmtId="2" fontId="6" fillId="0" borderId="0" xfId="20" applyNumberFormat="1" applyFont="1" applyAlignment="1" applyProtection="1">
      <alignment horizontal="center"/>
      <protection locked="0"/>
    </xf>
    <xf numFmtId="1" fontId="6" fillId="0" borderId="7" xfId="20" applyNumberFormat="1" applyFont="1" applyBorder="1" applyAlignment="1" applyProtection="1">
      <alignment horizontal="center"/>
      <protection locked="0"/>
    </xf>
    <xf numFmtId="0" fontId="6" fillId="0" borderId="7" xfId="20" applyFont="1" applyBorder="1" applyProtection="1">
      <alignment/>
      <protection locked="0"/>
    </xf>
    <xf numFmtId="0" fontId="6" fillId="0" borderId="7" xfId="20" applyFont="1" applyBorder="1" applyAlignment="1" applyProtection="1">
      <alignment horizontal="center"/>
      <protection locked="0"/>
    </xf>
    <xf numFmtId="2" fontId="6" fillId="0" borderId="7" xfId="20" applyNumberFormat="1" applyFont="1" applyBorder="1" applyAlignment="1" applyProtection="1">
      <alignment horizontal="center"/>
      <protection locked="0"/>
    </xf>
    <xf numFmtId="0" fontId="12" fillId="0" borderId="7" xfId="20" applyFont="1" applyBorder="1" applyProtection="1">
      <alignment/>
      <protection locked="0"/>
    </xf>
    <xf numFmtId="0" fontId="13" fillId="0" borderId="7" xfId="20" applyFont="1" applyBorder="1" applyAlignment="1" applyProtection="1">
      <alignment horizontal="center"/>
      <protection locked="0"/>
    </xf>
    <xf numFmtId="0" fontId="12" fillId="0" borderId="7" xfId="21" applyFont="1" applyBorder="1">
      <alignment/>
      <protection/>
    </xf>
    <xf numFmtId="0" fontId="13" fillId="0" borderId="7" xfId="21" applyFont="1" applyBorder="1" applyAlignment="1">
      <alignment horizontal="center"/>
      <protection/>
    </xf>
    <xf numFmtId="0" fontId="12" fillId="0" borderId="3" xfId="20" applyFont="1" applyBorder="1" applyProtection="1">
      <alignment/>
      <protection locked="0"/>
    </xf>
    <xf numFmtId="0" fontId="16" fillId="0" borderId="3" xfId="20" applyFont="1" applyBorder="1" applyProtection="1">
      <alignment/>
      <protection locked="0"/>
    </xf>
    <xf numFmtId="0" fontId="12" fillId="0" borderId="1" xfId="21" applyFont="1" applyBorder="1" applyAlignment="1">
      <alignment horizontal="center"/>
      <protection/>
    </xf>
    <xf numFmtId="0" fontId="12" fillId="0" borderId="6" xfId="20" applyFont="1" applyBorder="1" applyProtection="1">
      <alignment/>
      <protection locked="0"/>
    </xf>
    <xf numFmtId="0" fontId="12" fillId="0" borderId="3" xfId="20" applyFont="1" applyBorder="1" applyAlignment="1" applyProtection="1">
      <alignment horizontal="left"/>
      <protection locked="0"/>
    </xf>
    <xf numFmtId="0" fontId="21" fillId="0" borderId="3" xfId="20" applyFont="1" applyBorder="1" applyAlignment="1" applyProtection="1">
      <alignment horizontal="center"/>
      <protection locked="0"/>
    </xf>
    <xf numFmtId="0" fontId="22" fillId="0" borderId="3" xfId="20" applyFont="1" applyBorder="1" applyAlignment="1" applyProtection="1">
      <alignment horizontal="center"/>
      <protection locked="0"/>
    </xf>
    <xf numFmtId="0" fontId="22" fillId="0" borderId="4" xfId="20" applyFont="1" applyBorder="1" applyAlignment="1" applyProtection="1">
      <alignment horizontal="center"/>
      <protection locked="0"/>
    </xf>
    <xf numFmtId="0" fontId="23" fillId="0" borderId="4" xfId="20" applyFont="1" applyBorder="1" applyAlignment="1" applyProtection="1">
      <alignment horizontal="center"/>
      <protection locked="0"/>
    </xf>
    <xf numFmtId="0" fontId="23" fillId="0" borderId="1" xfId="20" applyFont="1" applyBorder="1" applyAlignment="1" applyProtection="1">
      <alignment horizontal="center"/>
      <protection locked="0"/>
    </xf>
    <xf numFmtId="0" fontId="23" fillId="0" borderId="0" xfId="20" applyFont="1" applyAlignment="1" applyProtection="1">
      <alignment horizontal="center"/>
      <protection locked="0"/>
    </xf>
    <xf numFmtId="0" fontId="2" fillId="0" borderId="0" xfId="0" applyFont="1"/>
    <xf numFmtId="0" fontId="12" fillId="0" borderId="3" xfId="21" applyFont="1" applyBorder="1">
      <alignment/>
      <protection/>
    </xf>
    <xf numFmtId="0" fontId="16" fillId="0" borderId="1" xfId="21" applyFont="1" applyBorder="1" applyAlignment="1">
      <alignment horizontal="center"/>
      <protection/>
    </xf>
    <xf numFmtId="0" fontId="16" fillId="0" borderId="3" xfId="21" applyFont="1" applyBorder="1">
      <alignment/>
      <protection/>
    </xf>
    <xf numFmtId="0" fontId="14" fillId="0" borderId="1" xfId="21" applyFont="1" applyBorder="1" applyAlignment="1">
      <alignment horizontal="center"/>
      <protection/>
    </xf>
    <xf numFmtId="0" fontId="14" fillId="0" borderId="3" xfId="21" applyFont="1" applyBorder="1">
      <alignment/>
      <protection/>
    </xf>
    <xf numFmtId="0" fontId="12" fillId="0" borderId="1" xfId="20" applyFont="1" applyBorder="1" applyAlignment="1">
      <alignment horizontal="center"/>
      <protection/>
    </xf>
    <xf numFmtId="0" fontId="12" fillId="0" borderId="3" xfId="20" applyFont="1" applyBorder="1">
      <alignment/>
      <protection/>
    </xf>
    <xf numFmtId="0" fontId="13" fillId="0" borderId="3" xfId="20" applyFont="1" applyBorder="1" applyAlignment="1">
      <alignment horizontal="center"/>
      <protection/>
    </xf>
    <xf numFmtId="0" fontId="6" fillId="0" borderId="4" xfId="20" applyFont="1" applyBorder="1" applyAlignment="1" applyProtection="1">
      <alignment horizontal="center"/>
      <protection locked="0"/>
    </xf>
    <xf numFmtId="0" fontId="6" fillId="0" borderId="1" xfId="20" applyFont="1" applyBorder="1" applyAlignment="1" applyProtection="1">
      <alignment horizontal="center"/>
      <protection locked="0"/>
    </xf>
    <xf numFmtId="0" fontId="7" fillId="0" borderId="3" xfId="21" applyFont="1" applyBorder="1" applyAlignment="1">
      <alignment horizontal="center"/>
      <protection/>
    </xf>
    <xf numFmtId="0" fontId="12" fillId="3" borderId="8" xfId="22" applyFont="1" applyFill="1" applyBorder="1" applyAlignment="1" applyProtection="1">
      <alignment horizontal="center"/>
      <protection locked="0"/>
    </xf>
    <xf numFmtId="0" fontId="12" fillId="3" borderId="8" xfId="23" applyFont="1" applyFill="1" applyBorder="1" applyProtection="1">
      <alignment/>
      <protection locked="0"/>
    </xf>
    <xf numFmtId="0" fontId="13" fillId="3" borderId="7" xfId="23" applyFont="1" applyFill="1" applyBorder="1" applyAlignment="1" applyProtection="1">
      <alignment horizontal="center"/>
      <protection locked="0"/>
    </xf>
    <xf numFmtId="0" fontId="7" fillId="3" borderId="7" xfId="23" applyFont="1" applyFill="1" applyBorder="1" applyAlignment="1" applyProtection="1">
      <alignment horizontal="center"/>
      <protection locked="0"/>
    </xf>
    <xf numFmtId="0" fontId="7" fillId="3" borderId="9" xfId="23" applyFont="1" applyFill="1" applyBorder="1" applyAlignment="1" applyProtection="1">
      <alignment horizontal="center"/>
      <protection locked="0"/>
    </xf>
    <xf numFmtId="0" fontId="6" fillId="0" borderId="9" xfId="22" applyFont="1" applyBorder="1" applyAlignment="1" applyProtection="1">
      <alignment horizontal="center"/>
      <protection locked="0"/>
    </xf>
    <xf numFmtId="0" fontId="12" fillId="0" borderId="2" xfId="22" applyFont="1" applyBorder="1" applyAlignment="1" applyProtection="1">
      <alignment horizontal="center"/>
      <protection locked="0"/>
    </xf>
    <xf numFmtId="0" fontId="12" fillId="0" borderId="2" xfId="23" applyFont="1" applyBorder="1" applyAlignment="1" applyProtection="1">
      <alignment horizontal="left"/>
      <protection locked="0"/>
    </xf>
    <xf numFmtId="0" fontId="13" fillId="0" borderId="3" xfId="23" applyFont="1" applyBorder="1" applyAlignment="1" applyProtection="1">
      <alignment horizontal="center"/>
      <protection locked="0"/>
    </xf>
    <xf numFmtId="0" fontId="7" fillId="0" borderId="3" xfId="23" applyFont="1" applyBorder="1" applyAlignment="1" applyProtection="1">
      <alignment horizontal="center"/>
      <protection locked="0"/>
    </xf>
    <xf numFmtId="0" fontId="7" fillId="0" borderId="4" xfId="23" applyFont="1" applyBorder="1" applyAlignment="1" applyProtection="1">
      <alignment horizontal="center"/>
      <protection locked="0"/>
    </xf>
    <xf numFmtId="0" fontId="6" fillId="0" borderId="4" xfId="22" applyFont="1" applyBorder="1" applyAlignment="1" applyProtection="1">
      <alignment horizontal="center"/>
      <protection locked="0"/>
    </xf>
    <xf numFmtId="0" fontId="12" fillId="4" borderId="2" xfId="22" applyFont="1" applyFill="1" applyBorder="1" applyAlignment="1" applyProtection="1">
      <alignment horizontal="center"/>
      <protection locked="0"/>
    </xf>
    <xf numFmtId="0" fontId="12" fillId="4" borderId="2" xfId="23" applyFont="1" applyFill="1" applyBorder="1" applyProtection="1">
      <alignment/>
      <protection locked="0"/>
    </xf>
    <xf numFmtId="0" fontId="13" fillId="4" borderId="3" xfId="23" applyFont="1" applyFill="1" applyBorder="1" applyAlignment="1" applyProtection="1">
      <alignment horizontal="center"/>
      <protection locked="0"/>
    </xf>
    <xf numFmtId="0" fontId="7" fillId="4" borderId="7" xfId="23" applyFont="1" applyFill="1" applyBorder="1" applyAlignment="1" applyProtection="1">
      <alignment horizontal="center"/>
      <protection locked="0"/>
    </xf>
    <xf numFmtId="0" fontId="7" fillId="4" borderId="4" xfId="23" applyFont="1" applyFill="1" applyBorder="1" applyAlignment="1" applyProtection="1">
      <alignment horizontal="center"/>
      <protection locked="0"/>
    </xf>
    <xf numFmtId="0" fontId="12" fillId="4" borderId="2" xfId="23" applyFont="1" applyFill="1" applyBorder="1" applyAlignment="1" applyProtection="1">
      <alignment horizontal="left"/>
      <protection locked="0"/>
    </xf>
    <xf numFmtId="0" fontId="7" fillId="3" borderId="3" xfId="23" applyFont="1" applyFill="1" applyBorder="1" applyAlignment="1" applyProtection="1">
      <alignment horizontal="center"/>
      <protection locked="0"/>
    </xf>
    <xf numFmtId="0" fontId="7" fillId="4" borderId="3" xfId="23" applyFont="1" applyFill="1" applyBorder="1" applyAlignment="1" applyProtection="1">
      <alignment horizontal="center"/>
      <protection locked="0"/>
    </xf>
    <xf numFmtId="0" fontId="6" fillId="0" borderId="1" xfId="22" applyFont="1" applyBorder="1" applyAlignment="1" applyProtection="1">
      <alignment horizontal="center"/>
      <protection locked="0"/>
    </xf>
    <xf numFmtId="0" fontId="7" fillId="4" borderId="10" xfId="23" applyFont="1" applyFill="1" applyBorder="1" applyAlignment="1" applyProtection="1">
      <alignment horizontal="center"/>
      <protection locked="0"/>
    </xf>
    <xf numFmtId="0" fontId="14" fillId="0" borderId="2" xfId="20" applyFont="1" applyBorder="1" applyAlignment="1" applyProtection="1">
      <alignment horizontal="center"/>
      <protection locked="0"/>
    </xf>
    <xf numFmtId="0" fontId="7" fillId="4" borderId="9" xfId="23" applyFont="1" applyFill="1" applyBorder="1" applyAlignment="1" applyProtection="1">
      <alignment horizontal="center"/>
      <protection locked="0"/>
    </xf>
    <xf numFmtId="0" fontId="14" fillId="4" borderId="2" xfId="22" applyFont="1" applyFill="1" applyBorder="1" applyAlignment="1" applyProtection="1">
      <alignment horizontal="center"/>
      <protection locked="0"/>
    </xf>
    <xf numFmtId="0" fontId="14" fillId="4" borderId="2" xfId="23" applyFont="1" applyFill="1" applyBorder="1" applyAlignment="1" applyProtection="1">
      <alignment horizontal="left"/>
      <protection locked="0"/>
    </xf>
    <xf numFmtId="0" fontId="15" fillId="4" borderId="4" xfId="23" applyFont="1" applyFill="1" applyBorder="1" applyAlignment="1" applyProtection="1">
      <alignment horizontal="center"/>
      <protection locked="0"/>
    </xf>
    <xf numFmtId="0" fontId="16" fillId="4" borderId="2" xfId="22" applyFont="1" applyFill="1" applyBorder="1" applyAlignment="1" applyProtection="1">
      <alignment horizontal="center"/>
      <protection locked="0"/>
    </xf>
    <xf numFmtId="0" fontId="16" fillId="4" borderId="2" xfId="23" applyFont="1" applyFill="1" applyBorder="1" applyAlignment="1" applyProtection="1">
      <alignment horizontal="left"/>
      <protection locked="0"/>
    </xf>
    <xf numFmtId="0" fontId="17" fillId="4" borderId="3" xfId="23" applyFont="1" applyFill="1" applyBorder="1" applyAlignment="1" applyProtection="1">
      <alignment horizontal="center"/>
      <protection locked="0"/>
    </xf>
    <xf numFmtId="0" fontId="18" fillId="4" borderId="3" xfId="23" applyFont="1" applyFill="1" applyBorder="1" applyAlignment="1" applyProtection="1">
      <alignment horizontal="center"/>
      <protection locked="0"/>
    </xf>
    <xf numFmtId="0" fontId="18" fillId="4" borderId="4" xfId="23" applyFont="1" applyFill="1" applyBorder="1" applyAlignment="1" applyProtection="1">
      <alignment horizontal="center"/>
      <protection locked="0"/>
    </xf>
    <xf numFmtId="0" fontId="24" fillId="0" borderId="4" xfId="22" applyFont="1" applyBorder="1" applyAlignment="1" applyProtection="1">
      <alignment horizontal="center"/>
      <protection locked="0"/>
    </xf>
    <xf numFmtId="0" fontId="0" fillId="0" borderId="0" xfId="0" applyFont="1"/>
    <xf numFmtId="0" fontId="25" fillId="0" borderId="0" xfId="0" applyFont="1"/>
    <xf numFmtId="0" fontId="26" fillId="0" borderId="0" xfId="0" applyFont="1"/>
    <xf numFmtId="2" fontId="3" fillId="0" borderId="0" xfId="0" applyNumberFormat="1" applyFont="1"/>
    <xf numFmtId="0" fontId="24" fillId="0" borderId="0" xfId="23" applyFont="1" applyProtection="1">
      <alignment/>
      <protection locked="0"/>
    </xf>
    <xf numFmtId="0" fontId="12" fillId="0" borderId="0" xfId="20" applyFont="1" applyAlignment="1">
      <alignment horizontal="center"/>
      <protection/>
    </xf>
    <xf numFmtId="0" fontId="13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2" fontId="6" fillId="0" borderId="0" xfId="20" applyNumberFormat="1" applyFont="1" applyAlignment="1">
      <alignment horizontal="center"/>
      <protection/>
    </xf>
    <xf numFmtId="2" fontId="12" fillId="0" borderId="0" xfId="20" applyNumberFormat="1" applyFont="1" applyAlignment="1" applyProtection="1">
      <alignment horizontal="center"/>
      <protection locked="0"/>
    </xf>
    <xf numFmtId="0" fontId="6" fillId="0" borderId="0" xfId="20" applyFont="1">
      <alignment/>
      <protection/>
    </xf>
    <xf numFmtId="0" fontId="18" fillId="0" borderId="6" xfId="20" applyFont="1" applyBorder="1" applyAlignment="1" applyProtection="1">
      <alignment horizontal="center"/>
      <protection locked="0"/>
    </xf>
    <xf numFmtId="0" fontId="14" fillId="0" borderId="4" xfId="20" applyFont="1" applyBorder="1" applyProtection="1">
      <alignment/>
      <protection locked="0"/>
    </xf>
    <xf numFmtId="0" fontId="7" fillId="0" borderId="9" xfId="20" applyFont="1" applyBorder="1" applyAlignment="1" applyProtection="1">
      <alignment horizontal="center"/>
      <protection locked="0"/>
    </xf>
    <xf numFmtId="0" fontId="7" fillId="0" borderId="9" xfId="20" applyFont="1" applyBorder="1" applyAlignment="1">
      <alignment horizontal="center"/>
      <protection/>
    </xf>
    <xf numFmtId="0" fontId="12" fillId="0" borderId="2" xfId="20" applyFont="1" applyBorder="1">
      <alignment/>
      <protection/>
    </xf>
    <xf numFmtId="0" fontId="3" fillId="0" borderId="3" xfId="0" applyFont="1" applyBorder="1"/>
    <xf numFmtId="0" fontId="6" fillId="5" borderId="1" xfId="20" applyFont="1" applyFill="1" applyBorder="1" applyAlignment="1" applyProtection="1">
      <alignment horizontal="center" vertical="center"/>
      <protection locked="0"/>
    </xf>
    <xf numFmtId="0" fontId="6" fillId="5" borderId="1" xfId="20" applyFont="1" applyFill="1" applyBorder="1" applyAlignment="1" applyProtection="1">
      <alignment horizontal="center" vertical="center" wrapText="1"/>
      <protection locked="0"/>
    </xf>
    <xf numFmtId="0" fontId="12" fillId="4" borderId="1" xfId="20" applyFont="1" applyFill="1" applyBorder="1" applyAlignment="1" applyProtection="1">
      <alignment horizontal="left" vertical="center"/>
      <protection locked="0"/>
    </xf>
    <xf numFmtId="0" fontId="12" fillId="4" borderId="1" xfId="20" applyFont="1" applyFill="1" applyBorder="1" applyAlignment="1" applyProtection="1">
      <alignment vertical="center"/>
      <protection locked="0"/>
    </xf>
    <xf numFmtId="0" fontId="6" fillId="0" borderId="1" xfId="20" applyFont="1" applyBorder="1" applyAlignment="1" applyProtection="1">
      <alignment horizontal="center" vertical="center"/>
      <protection locked="0"/>
    </xf>
    <xf numFmtId="1" fontId="16" fillId="0" borderId="1" xfId="21" applyNumberFormat="1" applyFont="1" applyBorder="1" applyAlignment="1">
      <alignment horizontal="center" vertical="center"/>
      <protection/>
    </xf>
    <xf numFmtId="0" fontId="27" fillId="0" borderId="1" xfId="20" applyFont="1" applyBorder="1" applyAlignment="1" applyProtection="1">
      <alignment horizontal="center" vertical="center"/>
      <protection locked="0"/>
    </xf>
    <xf numFmtId="0" fontId="6" fillId="0" borderId="1" xfId="20" applyFont="1" applyBorder="1" applyAlignment="1" applyProtection="1">
      <alignment horizontal="left" vertical="center"/>
      <protection locked="0"/>
    </xf>
    <xf numFmtId="0" fontId="6" fillId="0" borderId="1" xfId="20" applyFont="1" applyBorder="1" applyAlignment="1" applyProtection="1">
      <alignment vertical="center"/>
      <protection locked="0"/>
    </xf>
    <xf numFmtId="1" fontId="19" fillId="0" borderId="1" xfId="21" applyNumberFormat="1" applyFont="1" applyBorder="1" applyAlignment="1">
      <alignment horizontal="center" vertical="center"/>
      <protection/>
    </xf>
    <xf numFmtId="0" fontId="12" fillId="0" borderId="1" xfId="20" applyFont="1" applyBorder="1" applyAlignment="1" applyProtection="1">
      <alignment horizontal="left" vertical="center"/>
      <protection locked="0"/>
    </xf>
    <xf numFmtId="0" fontId="12" fillId="0" borderId="1" xfId="20" applyFont="1" applyBorder="1" applyAlignment="1" applyProtection="1">
      <alignment vertical="center"/>
      <protection locked="0"/>
    </xf>
    <xf numFmtId="0" fontId="12" fillId="4" borderId="1" xfId="21" applyFont="1" applyFill="1" applyBorder="1" applyAlignment="1">
      <alignment horizontal="left" vertical="center"/>
      <protection/>
    </xf>
    <xf numFmtId="0" fontId="12" fillId="4" borderId="1" xfId="21" applyFont="1" applyFill="1" applyBorder="1" applyAlignment="1">
      <alignment vertical="center"/>
      <protection/>
    </xf>
    <xf numFmtId="0" fontId="6" fillId="0" borderId="1" xfId="21" applyFont="1" applyBorder="1" applyAlignment="1">
      <alignment horizontal="left" vertical="center"/>
      <protection/>
    </xf>
    <xf numFmtId="0" fontId="12" fillId="0" borderId="1" xfId="21" applyFont="1" applyBorder="1" applyAlignment="1">
      <alignment horizontal="left" vertical="center"/>
      <protection/>
    </xf>
    <xf numFmtId="0" fontId="12" fillId="0" borderId="1" xfId="21" applyFont="1" applyBorder="1" applyAlignment="1">
      <alignment vertical="center"/>
      <protection/>
    </xf>
    <xf numFmtId="0" fontId="12" fillId="4" borderId="2" xfId="20" applyFont="1" applyFill="1" applyBorder="1" applyAlignment="1" applyProtection="1">
      <alignment vertical="center"/>
      <protection locked="0"/>
    </xf>
    <xf numFmtId="0" fontId="12" fillId="0" borderId="2" xfId="20" applyFont="1" applyBorder="1" applyAlignment="1" applyProtection="1">
      <alignment vertical="center"/>
      <protection locked="0"/>
    </xf>
    <xf numFmtId="0" fontId="12" fillId="0" borderId="11" xfId="20" applyFont="1" applyBorder="1" applyAlignment="1" applyProtection="1">
      <alignment horizontal="left" vertical="center"/>
      <protection locked="0"/>
    </xf>
    <xf numFmtId="0" fontId="12" fillId="0" borderId="11" xfId="20" applyFont="1" applyBorder="1" applyAlignment="1" applyProtection="1">
      <alignment vertical="center"/>
      <protection locked="0"/>
    </xf>
    <xf numFmtId="0" fontId="6" fillId="0" borderId="1" xfId="21" applyFont="1" applyBorder="1" applyAlignment="1">
      <alignment vertical="center"/>
      <protection/>
    </xf>
    <xf numFmtId="0" fontId="6" fillId="4" borderId="1" xfId="20" applyFont="1" applyFill="1" applyBorder="1" applyAlignment="1" applyProtection="1">
      <alignment horizontal="left" vertical="center"/>
      <protection locked="0"/>
    </xf>
    <xf numFmtId="0" fontId="6" fillId="4" borderId="1" xfId="20" applyFont="1" applyFill="1" applyBorder="1" applyAlignment="1" applyProtection="1">
      <alignment vertical="center"/>
      <protection locked="0"/>
    </xf>
    <xf numFmtId="0" fontId="6" fillId="4" borderId="1" xfId="20" applyFont="1" applyFill="1" applyBorder="1" applyAlignment="1" applyProtection="1">
      <alignment horizontal="center" vertical="center"/>
      <protection locked="0"/>
    </xf>
    <xf numFmtId="0" fontId="12" fillId="0" borderId="7" xfId="20" applyFont="1" applyBorder="1" applyAlignment="1" applyProtection="1">
      <alignment vertical="center"/>
      <protection locked="0"/>
    </xf>
    <xf numFmtId="0" fontId="12" fillId="4" borderId="8" xfId="20" applyFont="1" applyFill="1" applyBorder="1" applyAlignment="1" applyProtection="1">
      <alignment vertical="center"/>
      <protection locked="0"/>
    </xf>
    <xf numFmtId="0" fontId="6" fillId="0" borderId="7" xfId="20" applyFont="1" applyBorder="1" applyAlignment="1" applyProtection="1">
      <alignment vertical="center"/>
      <protection locked="0"/>
    </xf>
    <xf numFmtId="0" fontId="6" fillId="0" borderId="2" xfId="20" applyFont="1" applyBorder="1" applyAlignment="1" applyProtection="1">
      <alignment vertical="center"/>
      <protection locked="0"/>
    </xf>
    <xf numFmtId="0" fontId="12" fillId="4" borderId="11" xfId="20" applyFont="1" applyFill="1" applyBorder="1" applyAlignment="1">
      <alignment horizontal="left" vertical="center"/>
      <protection/>
    </xf>
    <xf numFmtId="0" fontId="12" fillId="4" borderId="11" xfId="20" applyFont="1" applyFill="1" applyBorder="1" applyAlignment="1">
      <alignment vertical="center"/>
      <protection/>
    </xf>
    <xf numFmtId="0" fontId="12" fillId="4" borderId="1" xfId="20" applyFont="1" applyFill="1" applyBorder="1" applyAlignment="1">
      <alignment horizontal="left" vertical="center"/>
      <protection/>
    </xf>
    <xf numFmtId="0" fontId="12" fillId="4" borderId="1" xfId="20" applyFont="1" applyFill="1" applyBorder="1" applyAlignment="1">
      <alignment vertical="center"/>
      <protection/>
    </xf>
    <xf numFmtId="0" fontId="12" fillId="4" borderId="2" xfId="21" applyFont="1" applyFill="1" applyBorder="1" applyAlignment="1">
      <alignment vertical="center"/>
      <protection/>
    </xf>
    <xf numFmtId="0" fontId="12" fillId="4" borderId="1" xfId="23" applyFont="1" applyFill="1" applyBorder="1" applyAlignment="1" applyProtection="1">
      <alignment vertical="center"/>
      <protection locked="0"/>
    </xf>
    <xf numFmtId="0" fontId="6" fillId="4" borderId="4" xfId="20" applyFont="1" applyFill="1" applyBorder="1" applyAlignment="1" applyProtection="1">
      <alignment horizontal="center" vertical="center"/>
      <protection locked="0"/>
    </xf>
    <xf numFmtId="0" fontId="12" fillId="4" borderId="1" xfId="23" applyFont="1" applyFill="1" applyBorder="1" applyAlignment="1" applyProtection="1">
      <alignment horizontal="left" vertical="center"/>
      <protection locked="0"/>
    </xf>
    <xf numFmtId="1" fontId="6" fillId="0" borderId="1" xfId="0" applyNumberFormat="1" applyFont="1" applyBorder="1" applyAlignment="1">
      <alignment horizontal="center"/>
    </xf>
    <xf numFmtId="0" fontId="12" fillId="0" borderId="1" xfId="23" applyFont="1" applyBorder="1" applyAlignment="1" applyProtection="1">
      <alignment horizontal="left" vertical="center"/>
      <protection locked="0"/>
    </xf>
    <xf numFmtId="1" fontId="12" fillId="0" borderId="1" xfId="21" applyNumberFormat="1" applyFont="1" applyBorder="1" applyAlignment="1">
      <alignment horizontal="center" vertical="center"/>
      <protection/>
    </xf>
    <xf numFmtId="1" fontId="28" fillId="0" borderId="0" xfId="0" applyNumberFormat="1" applyFont="1" applyAlignment="1">
      <alignment horizontal="center" vertical="center"/>
    </xf>
    <xf numFmtId="1" fontId="12" fillId="0" borderId="1" xfId="20" applyNumberFormat="1" applyFont="1" applyBorder="1" applyAlignment="1" applyProtection="1">
      <alignment horizontal="center" vertical="center"/>
      <protection locked="0"/>
    </xf>
    <xf numFmtId="1" fontId="6" fillId="0" borderId="1" xfId="20" applyNumberFormat="1" applyFont="1" applyBorder="1" applyAlignment="1" applyProtection="1">
      <alignment horizontal="center" vertical="center"/>
      <protection locked="0"/>
    </xf>
    <xf numFmtId="1" fontId="16" fillId="4" borderId="1" xfId="21" applyNumberFormat="1" applyFont="1" applyFill="1" applyBorder="1" applyAlignment="1">
      <alignment horizontal="center" vertical="center"/>
      <protection/>
    </xf>
    <xf numFmtId="0" fontId="27" fillId="4" borderId="1" xfId="20" applyFont="1" applyFill="1" applyBorder="1" applyAlignment="1" applyProtection="1">
      <alignment horizontal="center" vertical="center"/>
      <protection locked="0"/>
    </xf>
    <xf numFmtId="0" fontId="27" fillId="4" borderId="1" xfId="23" applyFont="1" applyFill="1" applyBorder="1" applyAlignment="1" applyProtection="1">
      <alignment vertical="center"/>
      <protection locked="0"/>
    </xf>
    <xf numFmtId="1" fontId="12" fillId="0" borderId="1" xfId="20" applyNumberFormat="1" applyFont="1" applyBorder="1" applyAlignment="1">
      <alignment horizontal="center" vertical="center"/>
      <protection/>
    </xf>
    <xf numFmtId="1" fontId="6" fillId="0" borderId="1" xfId="20" applyNumberFormat="1" applyFont="1" applyBorder="1" applyAlignment="1">
      <alignment horizontal="center" vertical="center"/>
      <protection/>
    </xf>
    <xf numFmtId="0" fontId="6" fillId="4" borderId="12" xfId="20" applyFont="1" applyFill="1" applyBorder="1" applyAlignment="1" applyProtection="1">
      <alignment horizontal="center" vertical="center"/>
      <protection locked="0"/>
    </xf>
    <xf numFmtId="0" fontId="12" fillId="4" borderId="12" xfId="23" applyFont="1" applyFill="1" applyBorder="1" applyAlignment="1" applyProtection="1">
      <alignment horizontal="left" vertical="center"/>
      <protection locked="0"/>
    </xf>
    <xf numFmtId="0" fontId="16" fillId="4" borderId="1" xfId="23" applyFont="1" applyFill="1" applyBorder="1" applyAlignment="1" applyProtection="1">
      <alignment horizontal="left" vertical="center"/>
      <protection locked="0"/>
    </xf>
    <xf numFmtId="0" fontId="16" fillId="4" borderId="1" xfId="23" applyFont="1" applyFill="1" applyBorder="1" applyAlignment="1" applyProtection="1">
      <alignment vertical="center"/>
      <protection locked="0"/>
    </xf>
    <xf numFmtId="0" fontId="12" fillId="4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" fontId="12" fillId="0" borderId="0" xfId="20" applyNumberFormat="1" applyFont="1" applyAlignment="1">
      <alignment horizontal="center"/>
      <protection/>
    </xf>
    <xf numFmtId="0" fontId="16" fillId="4" borderId="2" xfId="23" applyFont="1" applyFill="1" applyBorder="1" applyProtection="1">
      <alignment/>
      <protection locked="0"/>
    </xf>
    <xf numFmtId="0" fontId="16" fillId="0" borderId="2" xfId="22" applyFont="1" applyBorder="1" applyAlignment="1" applyProtection="1">
      <alignment horizontal="center"/>
      <protection locked="0"/>
    </xf>
    <xf numFmtId="0" fontId="16" fillId="0" borderId="2" xfId="23" applyFont="1" applyBorder="1" applyProtection="1">
      <alignment/>
      <protection locked="0"/>
    </xf>
    <xf numFmtId="0" fontId="19" fillId="2" borderId="4" xfId="20" applyFont="1" applyFill="1" applyBorder="1" applyAlignment="1" applyProtection="1">
      <alignment horizontal="center" vertical="center"/>
      <protection locked="0"/>
    </xf>
    <xf numFmtId="0" fontId="4" fillId="0" borderId="7" xfId="20" applyFont="1" applyBorder="1" applyAlignment="1">
      <alignment horizont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2" xfId="21"/>
    <cellStyle name="Normální 3" xfId="22"/>
    <cellStyle name="Normální 3 2" xfId="23"/>
    <cellStyle name="Procenta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8DF6D-5EA1-40C3-B24D-0D0FF917D450}">
  <dimension ref="A1:AA500"/>
  <sheetViews>
    <sheetView showGridLines="0" tabSelected="1" zoomScale="50" zoomScaleNormal="50" workbookViewId="0" topLeftCell="A324">
      <selection activeCell="H344" sqref="H344"/>
    </sheetView>
  </sheetViews>
  <sheetFormatPr defaultColWidth="9.140625" defaultRowHeight="15"/>
  <cols>
    <col min="1" max="1" width="22.7109375" style="1" customWidth="1"/>
    <col min="2" max="2" width="146.28125" style="1" customWidth="1"/>
    <col min="3" max="3" width="54.00390625" style="1" customWidth="1"/>
    <col min="4" max="4" width="61.28125" style="1" customWidth="1"/>
    <col min="5" max="5" width="5.421875" style="1" customWidth="1"/>
    <col min="6" max="6" width="32.140625" style="127" customWidth="1"/>
    <col min="7" max="7" width="37.00390625" style="60" bestFit="1" customWidth="1"/>
    <col min="8" max="8" width="33.57421875" style="1" customWidth="1"/>
    <col min="9" max="9" width="31.00390625" style="1" bestFit="1" customWidth="1"/>
    <col min="10" max="10" width="31.00390625" style="128" bestFit="1" customWidth="1"/>
    <col min="11" max="11" width="27.00390625" style="129" bestFit="1" customWidth="1"/>
    <col min="12" max="12" width="16.28125" style="1" customWidth="1"/>
    <col min="13" max="13" width="17.00390625" style="126" hidden="1" customWidth="1"/>
    <col min="14" max="14" width="16.7109375" style="126" hidden="1" customWidth="1"/>
    <col min="15" max="15" width="9.421875" style="1" hidden="1" customWidth="1"/>
    <col min="16" max="16" width="8.7109375" style="1" hidden="1" customWidth="1"/>
    <col min="17" max="17" width="11.57421875" style="1" hidden="1" customWidth="1"/>
    <col min="18" max="18" width="6.8515625" style="1" customWidth="1"/>
    <col min="19" max="16384" width="9.140625" style="1" customWidth="1"/>
  </cols>
  <sheetData>
    <row r="1" spans="1:14" ht="45">
      <c r="A1" s="204" t="s">
        <v>1085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"/>
    </row>
    <row r="2" spans="1:16" ht="53.25" customHeight="1">
      <c r="A2" s="3" t="s">
        <v>0</v>
      </c>
      <c r="B2" s="4" t="s">
        <v>1</v>
      </c>
      <c r="C2" s="5"/>
      <c r="D2" s="5"/>
      <c r="E2" s="6"/>
      <c r="F2" s="7" t="s">
        <v>2</v>
      </c>
      <c r="G2" s="8" t="s">
        <v>3</v>
      </c>
      <c r="H2" s="203" t="s">
        <v>4</v>
      </c>
      <c r="I2" s="9" t="s">
        <v>5</v>
      </c>
      <c r="J2" s="10" t="s">
        <v>6</v>
      </c>
      <c r="K2" s="11" t="s">
        <v>7</v>
      </c>
      <c r="L2" s="12"/>
      <c r="M2" s="13" t="s">
        <v>8</v>
      </c>
      <c r="N2" s="14">
        <f>L1</f>
        <v>0</v>
      </c>
      <c r="O2" s="13" t="s">
        <v>9</v>
      </c>
      <c r="P2" s="15">
        <f>(100-N2)/100</f>
        <v>1</v>
      </c>
    </row>
    <row r="3" spans="1:12" s="16" customFormat="1" ht="28.9" customHeight="1">
      <c r="A3" s="17" t="s">
        <v>239</v>
      </c>
      <c r="B3" s="18" t="s">
        <v>767</v>
      </c>
      <c r="C3" s="19"/>
      <c r="D3" s="20"/>
      <c r="E3" s="21"/>
      <c r="F3" s="22"/>
      <c r="G3" s="23">
        <f>VLOOKUP(A3,List1!A:D,4,0)</f>
        <v>8595179237750</v>
      </c>
      <c r="H3" s="24">
        <v>124.99</v>
      </c>
      <c r="I3" s="25">
        <f aca="true" t="shared" si="0" ref="I3:I67">H3*1.21</f>
        <v>151.2379</v>
      </c>
      <c r="J3" s="26">
        <v>10</v>
      </c>
      <c r="K3" s="26"/>
      <c r="L3" s="27"/>
    </row>
    <row r="4" spans="1:14" ht="28.9" customHeight="1">
      <c r="A4" s="17" t="s">
        <v>240</v>
      </c>
      <c r="B4" s="18" t="s">
        <v>768</v>
      </c>
      <c r="C4" s="19"/>
      <c r="D4" s="20"/>
      <c r="E4" s="21"/>
      <c r="F4" s="22"/>
      <c r="G4" s="23">
        <f>VLOOKUP(A4,List1!A:D,4,0)</f>
        <v>8595179237767</v>
      </c>
      <c r="H4" s="24">
        <v>99.99</v>
      </c>
      <c r="I4" s="25">
        <f t="shared" si="0"/>
        <v>120.9879</v>
      </c>
      <c r="J4" s="26">
        <v>10</v>
      </c>
      <c r="K4" s="26"/>
      <c r="L4" s="27"/>
      <c r="M4" s="1"/>
      <c r="N4" s="1"/>
    </row>
    <row r="5" spans="1:12" s="16" customFormat="1" ht="28.9" customHeight="1">
      <c r="A5" s="17" t="s">
        <v>241</v>
      </c>
      <c r="B5" s="18" t="s">
        <v>769</v>
      </c>
      <c r="C5" s="19"/>
      <c r="D5" s="20"/>
      <c r="E5" s="21"/>
      <c r="F5" s="22"/>
      <c r="G5" s="23">
        <f>VLOOKUP(A5,List1!A:D,4,0)</f>
        <v>8595179237774</v>
      </c>
      <c r="H5" s="24">
        <v>99.99</v>
      </c>
      <c r="I5" s="25">
        <f t="shared" si="0"/>
        <v>120.9879</v>
      </c>
      <c r="J5" s="26">
        <v>10</v>
      </c>
      <c r="K5" s="26"/>
      <c r="L5" s="27"/>
    </row>
    <row r="6" spans="1:12" s="16" customFormat="1" ht="28.9" customHeight="1">
      <c r="A6" s="17" t="s">
        <v>242</v>
      </c>
      <c r="B6" s="18" t="s">
        <v>770</v>
      </c>
      <c r="C6" s="19"/>
      <c r="D6" s="20"/>
      <c r="E6" s="21"/>
      <c r="F6" s="22"/>
      <c r="G6" s="23">
        <f>VLOOKUP(A6,List1!A:D,4,0)</f>
        <v>8595179237781</v>
      </c>
      <c r="H6" s="24">
        <v>99.99</v>
      </c>
      <c r="I6" s="25">
        <f t="shared" si="0"/>
        <v>120.9879</v>
      </c>
      <c r="J6" s="26">
        <v>10</v>
      </c>
      <c r="K6" s="26"/>
      <c r="L6" s="27"/>
    </row>
    <row r="7" spans="1:14" ht="28.9" customHeight="1">
      <c r="A7" s="17" t="s">
        <v>243</v>
      </c>
      <c r="B7" s="18" t="s">
        <v>771</v>
      </c>
      <c r="C7" s="19"/>
      <c r="D7" s="20"/>
      <c r="E7" s="21"/>
      <c r="F7" s="22"/>
      <c r="G7" s="23">
        <f>VLOOKUP(A7,List1!A:D,4,0)</f>
        <v>8595179237798</v>
      </c>
      <c r="H7" s="24">
        <v>99.99</v>
      </c>
      <c r="I7" s="25">
        <f t="shared" si="0"/>
        <v>120.9879</v>
      </c>
      <c r="J7" s="26">
        <v>10</v>
      </c>
      <c r="K7" s="26"/>
      <c r="L7" s="27"/>
      <c r="M7" s="1"/>
      <c r="N7" s="1"/>
    </row>
    <row r="8" spans="1:14" ht="28.9" customHeight="1">
      <c r="A8" s="17" t="s">
        <v>244</v>
      </c>
      <c r="B8" s="18" t="s">
        <v>772</v>
      </c>
      <c r="C8" s="19"/>
      <c r="D8" s="20"/>
      <c r="E8" s="21"/>
      <c r="F8" s="22"/>
      <c r="G8" s="23">
        <f>VLOOKUP(A8,List1!A:D,4,0)</f>
        <v>8595179237804</v>
      </c>
      <c r="H8" s="24">
        <v>99.99</v>
      </c>
      <c r="I8" s="25">
        <f t="shared" si="0"/>
        <v>120.9879</v>
      </c>
      <c r="J8" s="26">
        <v>10</v>
      </c>
      <c r="K8" s="26"/>
      <c r="L8" s="27"/>
      <c r="M8" s="1"/>
      <c r="N8" s="1"/>
    </row>
    <row r="9" spans="1:14" ht="28.9" customHeight="1">
      <c r="A9" s="17" t="s">
        <v>245</v>
      </c>
      <c r="B9" s="18" t="s">
        <v>773</v>
      </c>
      <c r="C9" s="19"/>
      <c r="D9" s="20"/>
      <c r="E9" s="21"/>
      <c r="F9" s="22"/>
      <c r="G9" s="23">
        <f>VLOOKUP(A9,List1!A:D,4,0)</f>
        <v>8595179237811</v>
      </c>
      <c r="H9" s="24">
        <v>99.99</v>
      </c>
      <c r="I9" s="25">
        <f t="shared" si="0"/>
        <v>120.9879</v>
      </c>
      <c r="J9" s="26">
        <v>10</v>
      </c>
      <c r="K9" s="26"/>
      <c r="L9" s="27"/>
      <c r="M9" s="1"/>
      <c r="N9" s="1"/>
    </row>
    <row r="10" spans="1:14" ht="28.9" customHeight="1">
      <c r="A10" s="115" t="s">
        <v>635</v>
      </c>
      <c r="B10" s="31" t="s">
        <v>774</v>
      </c>
      <c r="C10" s="19"/>
      <c r="D10" s="20"/>
      <c r="E10" s="138" t="s">
        <v>12</v>
      </c>
      <c r="F10" s="22"/>
      <c r="G10" s="23">
        <f>VLOOKUP(A10,List1!A:D,4,0)</f>
        <v>8595179237828</v>
      </c>
      <c r="H10" s="24">
        <v>99.99</v>
      </c>
      <c r="I10" s="25">
        <f t="shared" si="0"/>
        <v>120.9879</v>
      </c>
      <c r="J10" s="26">
        <v>10</v>
      </c>
      <c r="K10" s="26"/>
      <c r="L10" s="27"/>
      <c r="M10" s="1"/>
      <c r="N10" s="1"/>
    </row>
    <row r="11" spans="1:14" ht="28.9" customHeight="1">
      <c r="A11" s="115" t="s">
        <v>636</v>
      </c>
      <c r="B11" s="31" t="s">
        <v>775</v>
      </c>
      <c r="C11" s="19"/>
      <c r="D11" s="20"/>
      <c r="E11" s="138" t="s">
        <v>12</v>
      </c>
      <c r="F11" s="22"/>
      <c r="G11" s="23">
        <f>VLOOKUP(A11,List1!A:D,4,0)</f>
        <v>8595179237835</v>
      </c>
      <c r="H11" s="24">
        <v>99.99</v>
      </c>
      <c r="I11" s="25">
        <f t="shared" si="0"/>
        <v>120.9879</v>
      </c>
      <c r="J11" s="26">
        <v>10</v>
      </c>
      <c r="K11" s="26"/>
      <c r="L11" s="27"/>
      <c r="M11" s="1"/>
      <c r="N11" s="1"/>
    </row>
    <row r="12" spans="1:14" ht="28.9" customHeight="1">
      <c r="A12" s="17" t="s">
        <v>638</v>
      </c>
      <c r="B12" s="18" t="s">
        <v>641</v>
      </c>
      <c r="C12" s="19"/>
      <c r="D12" s="20"/>
      <c r="E12" s="139"/>
      <c r="F12" s="22"/>
      <c r="G12" s="23">
        <f>VLOOKUP(A12,List1!A:D,4,0)</f>
        <v>8595179237842</v>
      </c>
      <c r="H12" s="24">
        <v>144.99</v>
      </c>
      <c r="I12" s="25">
        <f t="shared" si="0"/>
        <v>175.4379</v>
      </c>
      <c r="J12" s="26">
        <v>10</v>
      </c>
      <c r="K12" s="26"/>
      <c r="L12" s="27"/>
      <c r="M12" s="1"/>
      <c r="N12" s="1"/>
    </row>
    <row r="13" spans="1:14" ht="28.9" customHeight="1">
      <c r="A13" s="17" t="s">
        <v>637</v>
      </c>
      <c r="B13" s="18" t="s">
        <v>642</v>
      </c>
      <c r="C13" s="19"/>
      <c r="D13" s="20"/>
      <c r="E13" s="21"/>
      <c r="F13" s="22"/>
      <c r="G13" s="23">
        <f>VLOOKUP(A13,List1!A:D,4,0)</f>
        <v>8595179237859</v>
      </c>
      <c r="H13" s="24">
        <v>144.99</v>
      </c>
      <c r="I13" s="25">
        <f t="shared" si="0"/>
        <v>175.4379</v>
      </c>
      <c r="J13" s="26">
        <v>10</v>
      </c>
      <c r="K13" s="26"/>
      <c r="L13" s="27"/>
      <c r="M13" s="1"/>
      <c r="N13" s="1"/>
    </row>
    <row r="14" spans="1:14" ht="28.9" customHeight="1">
      <c r="A14" s="17" t="s">
        <v>639</v>
      </c>
      <c r="B14" s="18" t="s">
        <v>643</v>
      </c>
      <c r="C14" s="19"/>
      <c r="D14" s="20"/>
      <c r="E14" s="21"/>
      <c r="F14" s="22"/>
      <c r="G14" s="23">
        <f>VLOOKUP(A14,List1!A:D,4,0)</f>
        <v>8595179237866</v>
      </c>
      <c r="H14" s="24">
        <v>144.99</v>
      </c>
      <c r="I14" s="25">
        <f t="shared" si="0"/>
        <v>175.4379</v>
      </c>
      <c r="J14" s="26">
        <v>10</v>
      </c>
      <c r="K14" s="26"/>
      <c r="L14" s="27"/>
      <c r="M14" s="1"/>
      <c r="N14" s="1"/>
    </row>
    <row r="15" spans="1:14" ht="28.9" customHeight="1">
      <c r="A15" s="17" t="s">
        <v>640</v>
      </c>
      <c r="B15" s="18" t="s">
        <v>10</v>
      </c>
      <c r="C15" s="19"/>
      <c r="D15" s="20"/>
      <c r="E15" s="21"/>
      <c r="F15" s="22"/>
      <c r="G15" s="23">
        <f>VLOOKUP(A15,List1!A:D,4,0)</f>
        <v>8595179237873</v>
      </c>
      <c r="H15" s="24">
        <v>144.99</v>
      </c>
      <c r="I15" s="25">
        <f t="shared" si="0"/>
        <v>175.4379</v>
      </c>
      <c r="J15" s="26">
        <v>10</v>
      </c>
      <c r="K15" s="26"/>
      <c r="L15" s="27"/>
      <c r="M15" s="1"/>
      <c r="N15" s="1"/>
    </row>
    <row r="16" spans="1:27" s="16" customFormat="1" ht="28.9" customHeight="1">
      <c r="A16" s="17" t="s">
        <v>246</v>
      </c>
      <c r="B16" s="18" t="s">
        <v>776</v>
      </c>
      <c r="C16" s="19"/>
      <c r="D16" s="20"/>
      <c r="E16" s="21"/>
      <c r="F16" s="22"/>
      <c r="G16" s="23">
        <f>VLOOKUP(A16,List1!A:D,4,0)</f>
        <v>8595179237880</v>
      </c>
      <c r="H16" s="24">
        <v>89.99</v>
      </c>
      <c r="I16" s="25">
        <f t="shared" si="0"/>
        <v>108.88789999999999</v>
      </c>
      <c r="J16" s="26">
        <v>10</v>
      </c>
      <c r="K16" s="26"/>
      <c r="L16" s="2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s="16" customFormat="1" ht="28.9" customHeight="1">
      <c r="A17" s="17" t="s">
        <v>247</v>
      </c>
      <c r="B17" s="18" t="s">
        <v>777</v>
      </c>
      <c r="C17" s="19"/>
      <c r="D17" s="20"/>
      <c r="E17" s="21"/>
      <c r="F17" s="22"/>
      <c r="G17" s="23">
        <f>VLOOKUP(A17,List1!A:D,4,0)</f>
        <v>8595179237897</v>
      </c>
      <c r="H17" s="24">
        <v>89.99</v>
      </c>
      <c r="I17" s="25">
        <f t="shared" si="0"/>
        <v>108.88789999999999</v>
      </c>
      <c r="J17" s="26">
        <v>10</v>
      </c>
      <c r="K17" s="26"/>
      <c r="L17" s="2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s="16" customFormat="1" ht="28.9" customHeight="1">
      <c r="A18" s="17" t="s">
        <v>248</v>
      </c>
      <c r="B18" s="18" t="s">
        <v>778</v>
      </c>
      <c r="C18" s="19"/>
      <c r="D18" s="20"/>
      <c r="E18" s="21"/>
      <c r="F18" s="22"/>
      <c r="G18" s="23">
        <f>VLOOKUP(A18,List1!A:D,4,0)</f>
        <v>8595179237903</v>
      </c>
      <c r="H18" s="24">
        <v>89.99</v>
      </c>
      <c r="I18" s="25">
        <f t="shared" si="0"/>
        <v>108.88789999999999</v>
      </c>
      <c r="J18" s="26">
        <v>10</v>
      </c>
      <c r="K18" s="26"/>
      <c r="L18" s="2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14" ht="28.9" customHeight="1">
      <c r="A19" s="17" t="s">
        <v>249</v>
      </c>
      <c r="B19" s="18" t="s">
        <v>779</v>
      </c>
      <c r="C19" s="19"/>
      <c r="D19" s="137" t="s">
        <v>11</v>
      </c>
      <c r="E19" s="21"/>
      <c r="F19" s="22"/>
      <c r="G19" s="23">
        <f>VLOOKUP(A19,List1!A:D,4,0)</f>
        <v>8595179237910</v>
      </c>
      <c r="H19" s="24">
        <v>124.99</v>
      </c>
      <c r="I19" s="25">
        <f t="shared" si="0"/>
        <v>151.2379</v>
      </c>
      <c r="J19" s="26">
        <v>10</v>
      </c>
      <c r="K19" s="26"/>
      <c r="L19" s="27"/>
      <c r="M19" s="1"/>
      <c r="N19" s="1"/>
    </row>
    <row r="20" spans="1:14" ht="28.9" customHeight="1">
      <c r="A20" s="17" t="s">
        <v>250</v>
      </c>
      <c r="B20" s="18" t="s">
        <v>780</v>
      </c>
      <c r="C20" s="19"/>
      <c r="D20" s="137" t="s">
        <v>11</v>
      </c>
      <c r="E20" s="21"/>
      <c r="F20" s="22"/>
      <c r="G20" s="23">
        <f>VLOOKUP(A20,List1!A:D,4,0)</f>
        <v>8595179237927</v>
      </c>
      <c r="H20" s="24">
        <v>124.99</v>
      </c>
      <c r="I20" s="25">
        <f t="shared" si="0"/>
        <v>151.2379</v>
      </c>
      <c r="J20" s="26">
        <v>10</v>
      </c>
      <c r="K20" s="26"/>
      <c r="L20" s="27"/>
      <c r="M20" s="1"/>
      <c r="N20" s="1"/>
    </row>
    <row r="21" spans="1:14" ht="28.9" customHeight="1">
      <c r="A21" s="17" t="s">
        <v>251</v>
      </c>
      <c r="B21" s="18" t="s">
        <v>781</v>
      </c>
      <c r="C21" s="19"/>
      <c r="D21" s="137" t="s">
        <v>11</v>
      </c>
      <c r="E21" s="21"/>
      <c r="F21" s="22"/>
      <c r="G21" s="23">
        <f>VLOOKUP(A21,List1!A:D,4,0)</f>
        <v>8595179237934</v>
      </c>
      <c r="H21" s="24">
        <v>124.99</v>
      </c>
      <c r="I21" s="25">
        <f t="shared" si="0"/>
        <v>151.2379</v>
      </c>
      <c r="J21" s="26">
        <v>10</v>
      </c>
      <c r="K21" s="26"/>
      <c r="L21" s="27"/>
      <c r="M21" s="1"/>
      <c r="N21" s="1"/>
    </row>
    <row r="22" spans="1:14" ht="28.9" customHeight="1">
      <c r="A22" s="17" t="s">
        <v>252</v>
      </c>
      <c r="B22" s="18" t="s">
        <v>782</v>
      </c>
      <c r="C22" s="19"/>
      <c r="D22" s="137" t="s">
        <v>11</v>
      </c>
      <c r="E22" s="21"/>
      <c r="F22" s="22"/>
      <c r="G22" s="23">
        <f>VLOOKUP(A22,List1!A:D,4,0)</f>
        <v>8595179237941</v>
      </c>
      <c r="H22" s="24">
        <v>124.99</v>
      </c>
      <c r="I22" s="25">
        <f t="shared" si="0"/>
        <v>151.2379</v>
      </c>
      <c r="J22" s="26">
        <v>10</v>
      </c>
      <c r="K22" s="26"/>
      <c r="L22" s="27"/>
      <c r="M22" s="1"/>
      <c r="N22" s="1"/>
    </row>
    <row r="23" spans="1:14" ht="28.9" customHeight="1">
      <c r="A23" s="17" t="s">
        <v>253</v>
      </c>
      <c r="B23" s="18" t="s">
        <v>783</v>
      </c>
      <c r="C23" s="19"/>
      <c r="D23" s="137" t="s">
        <v>11</v>
      </c>
      <c r="E23" s="21"/>
      <c r="F23" s="22"/>
      <c r="G23" s="23">
        <f>VLOOKUP(A23,List1!A:D,4,0)</f>
        <v>8595179237958</v>
      </c>
      <c r="H23" s="24">
        <v>124.99</v>
      </c>
      <c r="I23" s="25">
        <f t="shared" si="0"/>
        <v>151.2379</v>
      </c>
      <c r="J23" s="26">
        <v>10</v>
      </c>
      <c r="K23" s="26"/>
      <c r="L23" s="27"/>
      <c r="M23" s="1"/>
      <c r="N23" s="1"/>
    </row>
    <row r="24" spans="1:27" ht="28.9" customHeight="1">
      <c r="A24" s="17" t="s">
        <v>254</v>
      </c>
      <c r="B24" s="28" t="s">
        <v>784</v>
      </c>
      <c r="C24" s="29"/>
      <c r="D24" s="137" t="s">
        <v>11</v>
      </c>
      <c r="E24" s="21"/>
      <c r="F24" s="22"/>
      <c r="G24" s="23">
        <f>VLOOKUP(A24,List1!A:D,4,0)</f>
        <v>8595179237965</v>
      </c>
      <c r="H24" s="24">
        <v>124.99</v>
      </c>
      <c r="I24" s="25">
        <f t="shared" si="0"/>
        <v>151.2379</v>
      </c>
      <c r="J24" s="26">
        <v>10</v>
      </c>
      <c r="K24" s="26"/>
      <c r="L24" s="27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ht="28.9" customHeight="1">
      <c r="A25" s="17" t="s">
        <v>255</v>
      </c>
      <c r="B25" s="28" t="s">
        <v>785</v>
      </c>
      <c r="C25" s="29"/>
      <c r="D25" s="137" t="s">
        <v>11</v>
      </c>
      <c r="E25" s="21"/>
      <c r="F25" s="22"/>
      <c r="G25" s="23">
        <f>VLOOKUP(A25,List1!A:D,4,0)</f>
        <v>8595179237972</v>
      </c>
      <c r="H25" s="24">
        <v>124.99</v>
      </c>
      <c r="I25" s="25">
        <f t="shared" si="0"/>
        <v>151.2379</v>
      </c>
      <c r="J25" s="26">
        <v>10</v>
      </c>
      <c r="K25" s="26"/>
      <c r="L25" s="27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ht="28.9" customHeight="1">
      <c r="A26" s="17" t="s">
        <v>256</v>
      </c>
      <c r="B26" s="28" t="s">
        <v>786</v>
      </c>
      <c r="C26" s="29"/>
      <c r="D26" s="137" t="s">
        <v>11</v>
      </c>
      <c r="E26" s="21"/>
      <c r="F26" s="22"/>
      <c r="G26" s="23">
        <f>VLOOKUP(A26,List1!A:D,4,0)</f>
        <v>8595179237989</v>
      </c>
      <c r="H26" s="24">
        <v>124.99</v>
      </c>
      <c r="I26" s="25">
        <f t="shared" si="0"/>
        <v>151.2379</v>
      </c>
      <c r="J26" s="26">
        <v>10</v>
      </c>
      <c r="K26" s="26"/>
      <c r="L26" s="27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ht="28.9" customHeight="1">
      <c r="A27" s="17" t="s">
        <v>257</v>
      </c>
      <c r="B27" s="48" t="s">
        <v>787</v>
      </c>
      <c r="C27" s="29"/>
      <c r="D27" s="137" t="s">
        <v>11</v>
      </c>
      <c r="E27" s="32"/>
      <c r="F27" s="22"/>
      <c r="G27" s="23">
        <f>VLOOKUP(A27,List1!A:D,4,0)</f>
        <v>8595179237996</v>
      </c>
      <c r="H27" s="24">
        <v>124.99</v>
      </c>
      <c r="I27" s="25">
        <f t="shared" si="0"/>
        <v>151.2379</v>
      </c>
      <c r="J27" s="26">
        <v>10</v>
      </c>
      <c r="K27" s="26"/>
      <c r="L27" s="27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ht="28.9" customHeight="1">
      <c r="A28" s="17" t="s">
        <v>258</v>
      </c>
      <c r="B28" s="48" t="s">
        <v>788</v>
      </c>
      <c r="C28" s="29"/>
      <c r="D28" s="137" t="s">
        <v>11</v>
      </c>
      <c r="E28" s="32"/>
      <c r="F28" s="22"/>
      <c r="G28" s="23">
        <f>VLOOKUP(A28,List1!A:D,4,0)</f>
        <v>8595179238009</v>
      </c>
      <c r="H28" s="24">
        <v>124.99</v>
      </c>
      <c r="I28" s="25">
        <f t="shared" si="0"/>
        <v>151.2379</v>
      </c>
      <c r="J28" s="26">
        <v>10</v>
      </c>
      <c r="K28" s="26"/>
      <c r="L28" s="27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ht="28.9" customHeight="1">
      <c r="A29" s="17" t="s">
        <v>259</v>
      </c>
      <c r="B29" s="48" t="s">
        <v>789</v>
      </c>
      <c r="C29" s="29"/>
      <c r="D29" s="137" t="s">
        <v>11</v>
      </c>
      <c r="E29" s="32"/>
      <c r="F29" s="22"/>
      <c r="G29" s="23">
        <f>VLOOKUP(A29,List1!A:D,4,0)</f>
        <v>8595179238016</v>
      </c>
      <c r="H29" s="24">
        <v>124.99</v>
      </c>
      <c r="I29" s="25">
        <f t="shared" si="0"/>
        <v>151.2379</v>
      </c>
      <c r="J29" s="26">
        <v>10</v>
      </c>
      <c r="K29" s="26"/>
      <c r="L29" s="27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ht="28.9" customHeight="1">
      <c r="A30" s="17" t="s">
        <v>260</v>
      </c>
      <c r="B30" s="48" t="s">
        <v>790</v>
      </c>
      <c r="C30" s="29"/>
      <c r="D30" s="137" t="s">
        <v>11</v>
      </c>
      <c r="E30" s="32"/>
      <c r="F30" s="22"/>
      <c r="G30" s="23">
        <f>VLOOKUP(A30,List1!A:D,4,0)</f>
        <v>8595179238023</v>
      </c>
      <c r="H30" s="24">
        <v>124.99</v>
      </c>
      <c r="I30" s="25">
        <f t="shared" si="0"/>
        <v>151.2379</v>
      </c>
      <c r="J30" s="26">
        <v>10</v>
      </c>
      <c r="K30" s="26"/>
      <c r="L30" s="27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28.9" customHeight="1">
      <c r="A31" s="17" t="s">
        <v>261</v>
      </c>
      <c r="B31" s="48" t="s">
        <v>791</v>
      </c>
      <c r="C31" s="29"/>
      <c r="D31" s="137" t="s">
        <v>11</v>
      </c>
      <c r="E31" s="32"/>
      <c r="F31" s="22"/>
      <c r="G31" s="23">
        <f>VLOOKUP(A31,List1!A:D,4,0)</f>
        <v>8595179238030</v>
      </c>
      <c r="H31" s="24">
        <v>124.99</v>
      </c>
      <c r="I31" s="25">
        <f t="shared" si="0"/>
        <v>151.2379</v>
      </c>
      <c r="J31" s="26">
        <v>10</v>
      </c>
      <c r="K31" s="26"/>
      <c r="L31" s="27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14" ht="28.9" customHeight="1">
      <c r="A32" s="115" t="s">
        <v>644</v>
      </c>
      <c r="B32" s="31" t="s">
        <v>645</v>
      </c>
      <c r="C32" s="19"/>
      <c r="D32" s="20" t="s">
        <v>13</v>
      </c>
      <c r="E32" s="138" t="s">
        <v>12</v>
      </c>
      <c r="F32" s="22"/>
      <c r="G32" s="23">
        <f>VLOOKUP(A32,List1!A:D,4,0)</f>
        <v>8595179238184</v>
      </c>
      <c r="H32" s="24">
        <v>184.99</v>
      </c>
      <c r="I32" s="25">
        <f t="shared" si="0"/>
        <v>223.8379</v>
      </c>
      <c r="J32" s="26">
        <v>10</v>
      </c>
      <c r="K32" s="26"/>
      <c r="L32" s="27"/>
      <c r="M32" s="1"/>
      <c r="N32" s="1"/>
    </row>
    <row r="33" spans="1:14" ht="28.9" customHeight="1">
      <c r="A33" s="115" t="s">
        <v>646</v>
      </c>
      <c r="B33" s="31" t="s">
        <v>647</v>
      </c>
      <c r="C33" s="19"/>
      <c r="D33" s="20" t="s">
        <v>13</v>
      </c>
      <c r="E33" s="138" t="s">
        <v>12</v>
      </c>
      <c r="F33" s="22"/>
      <c r="G33" s="23">
        <f>VLOOKUP(A33,List1!A:D,4,0)</f>
        <v>8595179238207</v>
      </c>
      <c r="H33" s="24">
        <v>184.99</v>
      </c>
      <c r="I33" s="25">
        <f t="shared" si="0"/>
        <v>223.8379</v>
      </c>
      <c r="J33" s="26">
        <v>10</v>
      </c>
      <c r="K33" s="26"/>
      <c r="L33" s="27"/>
      <c r="M33" s="1"/>
      <c r="N33" s="1"/>
    </row>
    <row r="34" spans="1:14" ht="28.9" customHeight="1">
      <c r="A34" s="33" t="s">
        <v>262</v>
      </c>
      <c r="B34" s="18" t="s">
        <v>14</v>
      </c>
      <c r="C34" s="19"/>
      <c r="D34" s="20" t="s">
        <v>13</v>
      </c>
      <c r="E34" s="139"/>
      <c r="F34" s="22"/>
      <c r="G34" s="23">
        <f>VLOOKUP(A34,List1!A:D,4,0)</f>
        <v>8595179238191</v>
      </c>
      <c r="H34" s="24">
        <v>184.99</v>
      </c>
      <c r="I34" s="25">
        <f t="shared" si="0"/>
        <v>223.8379</v>
      </c>
      <c r="J34" s="26">
        <v>10</v>
      </c>
      <c r="K34" s="26"/>
      <c r="L34" s="27"/>
      <c r="M34" s="1"/>
      <c r="N34" s="1"/>
    </row>
    <row r="35" spans="1:14" ht="28.9" customHeight="1">
      <c r="A35" s="34" t="s">
        <v>263</v>
      </c>
      <c r="B35" s="35" t="s">
        <v>15</v>
      </c>
      <c r="C35" s="36"/>
      <c r="D35" s="37"/>
      <c r="E35" s="38"/>
      <c r="F35" s="22"/>
      <c r="G35" s="23">
        <f>VLOOKUP(A35,List1!A:D,4,0)</f>
        <v>8595179238214</v>
      </c>
      <c r="H35" s="24">
        <v>184.99</v>
      </c>
      <c r="I35" s="25">
        <f t="shared" si="0"/>
        <v>223.8379</v>
      </c>
      <c r="J35" s="26">
        <v>10</v>
      </c>
      <c r="K35" s="26"/>
      <c r="L35" s="27"/>
      <c r="M35" s="1"/>
      <c r="N35" s="1"/>
    </row>
    <row r="36" spans="1:14" ht="28.9" customHeight="1">
      <c r="A36" s="34" t="s">
        <v>264</v>
      </c>
      <c r="B36" s="35" t="s">
        <v>16</v>
      </c>
      <c r="C36" s="36"/>
      <c r="D36" s="37"/>
      <c r="E36" s="38"/>
      <c r="F36" s="22"/>
      <c r="G36" s="23">
        <f>VLOOKUP(A36,List1!A:D,4,0)</f>
        <v>8595179238221</v>
      </c>
      <c r="H36" s="24">
        <v>184.99</v>
      </c>
      <c r="I36" s="25">
        <f t="shared" si="0"/>
        <v>223.8379</v>
      </c>
      <c r="J36" s="26">
        <v>10</v>
      </c>
      <c r="K36" s="26"/>
      <c r="L36" s="27"/>
      <c r="M36" s="1"/>
      <c r="N36" s="1"/>
    </row>
    <row r="37" spans="1:14" ht="28.9" customHeight="1">
      <c r="A37" s="34" t="s">
        <v>265</v>
      </c>
      <c r="B37" s="35" t="s">
        <v>17</v>
      </c>
      <c r="C37" s="36"/>
      <c r="D37" s="37"/>
      <c r="E37" s="38"/>
      <c r="F37" s="22"/>
      <c r="G37" s="23">
        <f>VLOOKUP(A37,List1!A:D,4,0)</f>
        <v>8595179238238</v>
      </c>
      <c r="H37" s="24">
        <v>184.99</v>
      </c>
      <c r="I37" s="25">
        <f t="shared" si="0"/>
        <v>223.8379</v>
      </c>
      <c r="J37" s="26">
        <v>10</v>
      </c>
      <c r="K37" s="26"/>
      <c r="L37" s="27"/>
      <c r="M37" s="1"/>
      <c r="N37" s="1"/>
    </row>
    <row r="38" spans="1:14" ht="28.9" customHeight="1">
      <c r="A38" s="33" t="s">
        <v>266</v>
      </c>
      <c r="B38" s="39" t="s">
        <v>792</v>
      </c>
      <c r="C38" s="19"/>
      <c r="D38" s="20"/>
      <c r="E38" s="21"/>
      <c r="F38" s="22"/>
      <c r="G38" s="23">
        <f>VLOOKUP(A38,List1!A:D,4,0)</f>
        <v>8595179238047</v>
      </c>
      <c r="H38" s="24">
        <v>144.99</v>
      </c>
      <c r="I38" s="25">
        <f t="shared" si="0"/>
        <v>175.4379</v>
      </c>
      <c r="J38" s="26">
        <v>10</v>
      </c>
      <c r="K38" s="26"/>
      <c r="L38" s="27"/>
      <c r="M38" s="1"/>
      <c r="N38" s="1"/>
    </row>
    <row r="39" spans="1:14" ht="28.9" customHeight="1">
      <c r="A39" s="34" t="s">
        <v>267</v>
      </c>
      <c r="B39" s="40" t="s">
        <v>793</v>
      </c>
      <c r="C39" s="19"/>
      <c r="D39" s="20"/>
      <c r="E39" s="32"/>
      <c r="F39" s="22"/>
      <c r="G39" s="23">
        <f>VLOOKUP(A39,List1!A:D,4,0)</f>
        <v>8595179238054</v>
      </c>
      <c r="H39" s="24">
        <v>144.99</v>
      </c>
      <c r="I39" s="25">
        <f t="shared" si="0"/>
        <v>175.4379</v>
      </c>
      <c r="J39" s="26">
        <v>10</v>
      </c>
      <c r="K39" s="26"/>
      <c r="L39" s="27"/>
      <c r="M39" s="1"/>
      <c r="N39" s="1"/>
    </row>
    <row r="40" spans="1:14" ht="28.9" customHeight="1">
      <c r="A40" s="34" t="s">
        <v>268</v>
      </c>
      <c r="B40" s="40" t="s">
        <v>794</v>
      </c>
      <c r="C40" s="19"/>
      <c r="D40" s="20"/>
      <c r="E40" s="21"/>
      <c r="F40" s="22"/>
      <c r="G40" s="23">
        <f>VLOOKUP(A40,List1!A:D,4,0)</f>
        <v>8595179238061</v>
      </c>
      <c r="H40" s="24">
        <v>144.99</v>
      </c>
      <c r="I40" s="25">
        <f t="shared" si="0"/>
        <v>175.4379</v>
      </c>
      <c r="J40" s="26">
        <v>10</v>
      </c>
      <c r="K40" s="26"/>
      <c r="L40" s="27"/>
      <c r="M40" s="1"/>
      <c r="N40" s="1"/>
    </row>
    <row r="41" spans="1:27" ht="28.9" customHeight="1">
      <c r="A41" s="34" t="s">
        <v>269</v>
      </c>
      <c r="B41" s="40" t="s">
        <v>795</v>
      </c>
      <c r="C41" s="19"/>
      <c r="D41" s="20"/>
      <c r="E41" s="21"/>
      <c r="F41" s="22"/>
      <c r="G41" s="23">
        <f>VLOOKUP(A41,List1!A:D,4,0)</f>
        <v>8595179238078</v>
      </c>
      <c r="H41" s="24">
        <v>144.99</v>
      </c>
      <c r="I41" s="25">
        <f t="shared" si="0"/>
        <v>175.4379</v>
      </c>
      <c r="J41" s="26">
        <v>10</v>
      </c>
      <c r="K41" s="26"/>
      <c r="L41" s="27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14" ht="28.9" customHeight="1">
      <c r="A42" s="34" t="s">
        <v>270</v>
      </c>
      <c r="B42" s="40" t="s">
        <v>796</v>
      </c>
      <c r="C42" s="19"/>
      <c r="D42" s="20"/>
      <c r="E42" s="21"/>
      <c r="F42" s="22"/>
      <c r="G42" s="23">
        <f>VLOOKUP(A42,List1!A:D,4,0)</f>
        <v>8595179238085</v>
      </c>
      <c r="H42" s="24">
        <v>144.99</v>
      </c>
      <c r="I42" s="25">
        <f t="shared" si="0"/>
        <v>175.4379</v>
      </c>
      <c r="J42" s="26">
        <v>10</v>
      </c>
      <c r="K42" s="26"/>
      <c r="L42" s="27"/>
      <c r="M42" s="1"/>
      <c r="N42" s="1"/>
    </row>
    <row r="43" spans="1:14" ht="28.9" customHeight="1">
      <c r="A43" s="34" t="s">
        <v>271</v>
      </c>
      <c r="B43" s="40" t="s">
        <v>797</v>
      </c>
      <c r="C43" s="19"/>
      <c r="D43" s="20"/>
      <c r="E43" s="32"/>
      <c r="F43" s="22"/>
      <c r="G43" s="23">
        <f>VLOOKUP(A43,List1!A:D,4,0)</f>
        <v>8595179238092</v>
      </c>
      <c r="H43" s="24">
        <v>144.99</v>
      </c>
      <c r="I43" s="25">
        <f t="shared" si="0"/>
        <v>175.4379</v>
      </c>
      <c r="J43" s="26">
        <v>10</v>
      </c>
      <c r="K43" s="26"/>
      <c r="L43" s="27"/>
      <c r="M43" s="1"/>
      <c r="N43" s="1"/>
    </row>
    <row r="44" spans="1:14" ht="28.9" customHeight="1">
      <c r="A44" s="34" t="s">
        <v>272</v>
      </c>
      <c r="B44" s="40" t="s">
        <v>798</v>
      </c>
      <c r="C44" s="19"/>
      <c r="D44" s="20"/>
      <c r="E44" s="21"/>
      <c r="F44" s="22"/>
      <c r="G44" s="23">
        <f>VLOOKUP(A44,List1!A:D,4,0)</f>
        <v>8595179238108</v>
      </c>
      <c r="H44" s="24">
        <v>159.99</v>
      </c>
      <c r="I44" s="25">
        <f t="shared" si="0"/>
        <v>193.58790000000002</v>
      </c>
      <c r="J44" s="26">
        <v>10</v>
      </c>
      <c r="K44" s="26"/>
      <c r="L44" s="27"/>
      <c r="M44" s="1"/>
      <c r="N44" s="1"/>
    </row>
    <row r="45" spans="1:27" s="16" customFormat="1" ht="28.9" customHeight="1">
      <c r="A45" s="34" t="s">
        <v>273</v>
      </c>
      <c r="B45" s="40" t="s">
        <v>799</v>
      </c>
      <c r="C45" s="19"/>
      <c r="D45" s="20"/>
      <c r="E45" s="21"/>
      <c r="F45" s="22"/>
      <c r="G45" s="23">
        <f>VLOOKUP(A45,List1!A:D,4,0)</f>
        <v>8595179238115</v>
      </c>
      <c r="H45" s="24">
        <v>159.99</v>
      </c>
      <c r="I45" s="25">
        <f t="shared" si="0"/>
        <v>193.58790000000002</v>
      </c>
      <c r="J45" s="26">
        <v>10</v>
      </c>
      <c r="K45" s="26"/>
      <c r="L45" s="27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14" ht="28.9" customHeight="1">
      <c r="A46" s="34" t="s">
        <v>274</v>
      </c>
      <c r="B46" s="40" t="s">
        <v>800</v>
      </c>
      <c r="C46" s="19"/>
      <c r="D46" s="20"/>
      <c r="E46" s="21"/>
      <c r="F46" s="22"/>
      <c r="G46" s="23">
        <f>VLOOKUP(A46,List1!A:D,4,0)</f>
        <v>8595179238122</v>
      </c>
      <c r="H46" s="24">
        <v>159.99</v>
      </c>
      <c r="I46" s="25">
        <f t="shared" si="0"/>
        <v>193.58790000000002</v>
      </c>
      <c r="J46" s="26">
        <v>10</v>
      </c>
      <c r="K46" s="26"/>
      <c r="L46" s="27"/>
      <c r="M46" s="1"/>
      <c r="N46" s="1"/>
    </row>
    <row r="47" spans="1:14" ht="28.9" customHeight="1">
      <c r="A47" s="34" t="s">
        <v>275</v>
      </c>
      <c r="B47" s="35" t="s">
        <v>801</v>
      </c>
      <c r="C47" s="19"/>
      <c r="D47" s="20" t="s">
        <v>18</v>
      </c>
      <c r="E47" s="21"/>
      <c r="F47" s="22"/>
      <c r="G47" s="23">
        <f>VLOOKUP(A47,List1!A:D,4,0)</f>
        <v>8595179238139</v>
      </c>
      <c r="H47" s="24">
        <v>184.99</v>
      </c>
      <c r="I47" s="25">
        <f t="shared" si="0"/>
        <v>223.8379</v>
      </c>
      <c r="J47" s="26">
        <v>10</v>
      </c>
      <c r="K47" s="26"/>
      <c r="L47" s="27"/>
      <c r="M47" s="1"/>
      <c r="N47" s="1"/>
    </row>
    <row r="48" spans="1:14" ht="28.9" customHeight="1">
      <c r="A48" s="33" t="s">
        <v>276</v>
      </c>
      <c r="B48" s="18" t="s">
        <v>802</v>
      </c>
      <c r="C48" s="19"/>
      <c r="D48" s="20" t="s">
        <v>19</v>
      </c>
      <c r="E48" s="21"/>
      <c r="F48" s="22"/>
      <c r="G48" s="23">
        <f>VLOOKUP(A48,List1!A:D,4,0)</f>
        <v>8595179238146</v>
      </c>
      <c r="H48" s="24">
        <v>184.99</v>
      </c>
      <c r="I48" s="25">
        <f t="shared" si="0"/>
        <v>223.8379</v>
      </c>
      <c r="J48" s="26">
        <v>10</v>
      </c>
      <c r="K48" s="26"/>
      <c r="L48" s="27"/>
      <c r="M48" s="1"/>
      <c r="N48" s="1"/>
    </row>
    <row r="49" spans="1:14" ht="28.9" customHeight="1">
      <c r="A49" s="33" t="s">
        <v>277</v>
      </c>
      <c r="B49" s="18" t="s">
        <v>803</v>
      </c>
      <c r="C49" s="19"/>
      <c r="D49" s="20" t="s">
        <v>20</v>
      </c>
      <c r="E49" s="21"/>
      <c r="F49" s="22"/>
      <c r="G49" s="23">
        <f>VLOOKUP(A49,List1!A:D,4,0)</f>
        <v>8595179238153</v>
      </c>
      <c r="H49" s="24">
        <v>184.99</v>
      </c>
      <c r="I49" s="25">
        <f t="shared" si="0"/>
        <v>223.8379</v>
      </c>
      <c r="J49" s="26">
        <v>10</v>
      </c>
      <c r="K49" s="26"/>
      <c r="L49" s="27"/>
      <c r="M49" s="1"/>
      <c r="N49" s="1"/>
    </row>
    <row r="50" spans="1:14" ht="28.9" customHeight="1">
      <c r="A50" s="33" t="s">
        <v>278</v>
      </c>
      <c r="B50" s="18" t="s">
        <v>804</v>
      </c>
      <c r="C50" s="19"/>
      <c r="D50" s="20" t="s">
        <v>21</v>
      </c>
      <c r="E50" s="21"/>
      <c r="F50" s="22"/>
      <c r="G50" s="23">
        <f>VLOOKUP(A50,List1!A:D,4,0)</f>
        <v>8595179238160</v>
      </c>
      <c r="H50" s="24">
        <v>184.99</v>
      </c>
      <c r="I50" s="25">
        <f t="shared" si="0"/>
        <v>223.8379</v>
      </c>
      <c r="J50" s="26">
        <v>10</v>
      </c>
      <c r="K50" s="26"/>
      <c r="L50" s="27"/>
      <c r="M50" s="1"/>
      <c r="N50" s="1"/>
    </row>
    <row r="51" spans="1:27" ht="28.9" customHeight="1">
      <c r="A51" s="33" t="s">
        <v>279</v>
      </c>
      <c r="B51" s="18" t="s">
        <v>805</v>
      </c>
      <c r="C51" s="19"/>
      <c r="D51" s="20" t="s">
        <v>20</v>
      </c>
      <c r="E51" s="21"/>
      <c r="F51" s="22"/>
      <c r="G51" s="23">
        <f>VLOOKUP(A51,List1!A:D,4,0)</f>
        <v>8595179238177</v>
      </c>
      <c r="H51" s="24">
        <v>184.99</v>
      </c>
      <c r="I51" s="25">
        <f t="shared" si="0"/>
        <v>223.8379</v>
      </c>
      <c r="J51" s="26">
        <v>10</v>
      </c>
      <c r="K51" s="26"/>
      <c r="L51" s="27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1:14" ht="28.9" customHeight="1">
      <c r="A52" s="33" t="s">
        <v>280</v>
      </c>
      <c r="B52" s="39" t="s">
        <v>22</v>
      </c>
      <c r="C52" s="20" t="s">
        <v>23</v>
      </c>
      <c r="D52" s="20" t="s">
        <v>24</v>
      </c>
      <c r="E52" s="21"/>
      <c r="F52" s="22"/>
      <c r="G52" s="23">
        <f>VLOOKUP(A52,List1!A:D,4,0)</f>
        <v>8595179238269</v>
      </c>
      <c r="H52" s="24">
        <v>234.99</v>
      </c>
      <c r="I52" s="25">
        <f t="shared" si="0"/>
        <v>284.3379</v>
      </c>
      <c r="J52" s="26">
        <v>10</v>
      </c>
      <c r="K52" s="26"/>
      <c r="L52" s="27"/>
      <c r="M52" s="1"/>
      <c r="N52" s="1"/>
    </row>
    <row r="53" spans="1:14" ht="28.9" customHeight="1">
      <c r="A53" s="33" t="s">
        <v>281</v>
      </c>
      <c r="B53" s="39" t="s">
        <v>25</v>
      </c>
      <c r="C53" s="20" t="s">
        <v>23</v>
      </c>
      <c r="D53" s="20" t="s">
        <v>24</v>
      </c>
      <c r="E53" s="21"/>
      <c r="F53" s="22"/>
      <c r="G53" s="23">
        <f>VLOOKUP(A53,List1!A:D,4,0)</f>
        <v>8595179238276</v>
      </c>
      <c r="H53" s="24">
        <v>234.99</v>
      </c>
      <c r="I53" s="25">
        <f t="shared" si="0"/>
        <v>284.3379</v>
      </c>
      <c r="J53" s="26">
        <v>10</v>
      </c>
      <c r="K53" s="26"/>
      <c r="L53" s="27"/>
      <c r="M53" s="1"/>
      <c r="N53" s="1"/>
    </row>
    <row r="54" spans="1:14" ht="28.9" customHeight="1">
      <c r="A54" s="33" t="s">
        <v>282</v>
      </c>
      <c r="B54" s="39" t="s">
        <v>806</v>
      </c>
      <c r="C54" s="20" t="s">
        <v>23</v>
      </c>
      <c r="D54" s="20"/>
      <c r="E54" s="21"/>
      <c r="F54" s="22"/>
      <c r="G54" s="23">
        <f>VLOOKUP(A54,List1!A:D,4,0)</f>
        <v>8595179238283</v>
      </c>
      <c r="H54" s="24">
        <v>174.99</v>
      </c>
      <c r="I54" s="25">
        <f t="shared" si="0"/>
        <v>211.7379</v>
      </c>
      <c r="J54" s="26">
        <v>10</v>
      </c>
      <c r="K54" s="26"/>
      <c r="L54" s="27"/>
      <c r="M54" s="1"/>
      <c r="N54" s="1"/>
    </row>
    <row r="55" spans="1:14" ht="28.9" customHeight="1">
      <c r="A55" s="33" t="s">
        <v>283</v>
      </c>
      <c r="B55" s="39" t="s">
        <v>807</v>
      </c>
      <c r="C55" s="20" t="s">
        <v>23</v>
      </c>
      <c r="D55" s="20"/>
      <c r="E55" s="21"/>
      <c r="F55" s="22"/>
      <c r="G55" s="23">
        <f>VLOOKUP(A55,List1!A:D,4,0)</f>
        <v>8595179238290</v>
      </c>
      <c r="H55" s="24">
        <v>174.99</v>
      </c>
      <c r="I55" s="25">
        <f t="shared" si="0"/>
        <v>211.7379</v>
      </c>
      <c r="J55" s="26">
        <v>10</v>
      </c>
      <c r="K55" s="26"/>
      <c r="L55" s="27"/>
      <c r="M55" s="1"/>
      <c r="N55" s="1"/>
    </row>
    <row r="56" spans="1:14" ht="28.9" customHeight="1">
      <c r="A56" s="33" t="s">
        <v>284</v>
      </c>
      <c r="B56" s="39" t="s">
        <v>808</v>
      </c>
      <c r="C56" s="20" t="s">
        <v>23</v>
      </c>
      <c r="D56" s="20"/>
      <c r="E56" s="21"/>
      <c r="F56" s="22"/>
      <c r="G56" s="23">
        <f>VLOOKUP(A56,List1!A:D,4,0)</f>
        <v>8595179238245</v>
      </c>
      <c r="H56" s="24">
        <v>184.99</v>
      </c>
      <c r="I56" s="25">
        <f t="shared" si="0"/>
        <v>223.8379</v>
      </c>
      <c r="J56" s="26">
        <v>10</v>
      </c>
      <c r="K56" s="26"/>
      <c r="L56" s="27"/>
      <c r="M56" s="1"/>
      <c r="N56" s="1"/>
    </row>
    <row r="57" spans="1:14" ht="28.9" customHeight="1">
      <c r="A57" s="33" t="s">
        <v>285</v>
      </c>
      <c r="B57" s="39" t="s">
        <v>809</v>
      </c>
      <c r="C57" s="20" t="s">
        <v>23</v>
      </c>
      <c r="D57" s="20"/>
      <c r="E57" s="21"/>
      <c r="F57" s="22"/>
      <c r="G57" s="23">
        <f>VLOOKUP(A57,List1!A:D,4,0)</f>
        <v>8595179238252</v>
      </c>
      <c r="H57" s="24">
        <v>184.99</v>
      </c>
      <c r="I57" s="25">
        <f t="shared" si="0"/>
        <v>223.8379</v>
      </c>
      <c r="J57" s="26">
        <v>10</v>
      </c>
      <c r="K57" s="26"/>
      <c r="L57" s="27"/>
      <c r="M57" s="1"/>
      <c r="N57" s="1"/>
    </row>
    <row r="58" spans="1:14" ht="28.9" customHeight="1">
      <c r="A58" s="17" t="s">
        <v>286</v>
      </c>
      <c r="B58" s="18" t="s">
        <v>810</v>
      </c>
      <c r="C58" s="19"/>
      <c r="D58" s="20"/>
      <c r="E58" s="21"/>
      <c r="F58" s="22"/>
      <c r="G58" s="23">
        <f>VLOOKUP(A58,List1!A:D,4,0)</f>
        <v>8595179238306</v>
      </c>
      <c r="H58" s="24">
        <v>174.99</v>
      </c>
      <c r="I58" s="25">
        <f t="shared" si="0"/>
        <v>211.7379</v>
      </c>
      <c r="J58" s="26">
        <v>10</v>
      </c>
      <c r="K58" s="26"/>
      <c r="L58" s="27"/>
      <c r="M58" s="1"/>
      <c r="N58" s="1"/>
    </row>
    <row r="59" spans="1:14" ht="28.9" customHeight="1">
      <c r="A59" s="34" t="s">
        <v>287</v>
      </c>
      <c r="B59" s="35" t="s">
        <v>26</v>
      </c>
      <c r="C59" s="19"/>
      <c r="D59" s="20" t="s">
        <v>20</v>
      </c>
      <c r="E59" s="32"/>
      <c r="F59" s="22"/>
      <c r="G59" s="23">
        <f>VLOOKUP(A59,List1!A:D,4,0)</f>
        <v>8595179238313</v>
      </c>
      <c r="H59" s="24">
        <v>254.99</v>
      </c>
      <c r="I59" s="25">
        <f t="shared" si="0"/>
        <v>308.5379</v>
      </c>
      <c r="J59" s="26">
        <v>10</v>
      </c>
      <c r="K59" s="26"/>
      <c r="L59" s="27"/>
      <c r="M59" s="1"/>
      <c r="N59" s="1"/>
    </row>
    <row r="60" spans="1:14" ht="28.9" customHeight="1">
      <c r="A60" s="34" t="s">
        <v>288</v>
      </c>
      <c r="B60" s="35" t="s">
        <v>27</v>
      </c>
      <c r="C60" s="19"/>
      <c r="D60" s="20" t="s">
        <v>18</v>
      </c>
      <c r="E60" s="32"/>
      <c r="F60" s="22"/>
      <c r="G60" s="23">
        <f>VLOOKUP(A60,List1!A:D,4,0)</f>
        <v>8595179238320</v>
      </c>
      <c r="H60" s="24">
        <v>254.99</v>
      </c>
      <c r="I60" s="25">
        <f t="shared" si="0"/>
        <v>308.5379</v>
      </c>
      <c r="J60" s="26">
        <v>10</v>
      </c>
      <c r="K60" s="26"/>
      <c r="L60" s="27"/>
      <c r="M60" s="1"/>
      <c r="N60" s="1"/>
    </row>
    <row r="61" spans="1:14" ht="28.9" customHeight="1">
      <c r="A61" s="115" t="s">
        <v>648</v>
      </c>
      <c r="B61" s="31" t="s">
        <v>649</v>
      </c>
      <c r="C61" s="19"/>
      <c r="D61" s="20" t="s">
        <v>21</v>
      </c>
      <c r="E61" s="32" t="s">
        <v>12</v>
      </c>
      <c r="F61" s="22"/>
      <c r="G61" s="23">
        <f>VLOOKUP(A61,List1!A:D,4,0)</f>
        <v>8595179238337</v>
      </c>
      <c r="H61" s="24">
        <v>254.99</v>
      </c>
      <c r="I61" s="25">
        <f t="shared" si="0"/>
        <v>308.5379</v>
      </c>
      <c r="J61" s="26">
        <v>10</v>
      </c>
      <c r="K61" s="26"/>
      <c r="L61" s="27"/>
      <c r="M61" s="1"/>
      <c r="N61" s="1"/>
    </row>
    <row r="62" spans="1:14" ht="28.9" customHeight="1">
      <c r="A62" s="17" t="s">
        <v>289</v>
      </c>
      <c r="B62" s="18" t="s">
        <v>811</v>
      </c>
      <c r="C62" s="19"/>
      <c r="D62" s="20"/>
      <c r="E62" s="21"/>
      <c r="F62" s="22"/>
      <c r="G62" s="23">
        <f>VLOOKUP(A62,List1!A:D,4,0)</f>
        <v>8595179238344</v>
      </c>
      <c r="H62" s="24">
        <v>169.99</v>
      </c>
      <c r="I62" s="25">
        <f t="shared" si="0"/>
        <v>205.6879</v>
      </c>
      <c r="J62" s="26">
        <v>10</v>
      </c>
      <c r="K62" s="26"/>
      <c r="L62" s="27"/>
      <c r="M62" s="1"/>
      <c r="N62" s="1"/>
    </row>
    <row r="63" spans="1:14" ht="28.9" customHeight="1">
      <c r="A63" s="41" t="s">
        <v>290</v>
      </c>
      <c r="B63" s="28" t="s">
        <v>812</v>
      </c>
      <c r="C63" s="29"/>
      <c r="D63" s="30"/>
      <c r="E63" s="21"/>
      <c r="F63" s="22"/>
      <c r="G63" s="23">
        <f>VLOOKUP(A63,List1!A:D,4,0)</f>
        <v>8595179238351</v>
      </c>
      <c r="H63" s="24">
        <v>169.99</v>
      </c>
      <c r="I63" s="25">
        <f t="shared" si="0"/>
        <v>205.6879</v>
      </c>
      <c r="J63" s="26">
        <v>10</v>
      </c>
      <c r="K63" s="26"/>
      <c r="L63" s="27"/>
      <c r="M63" s="1"/>
      <c r="N63" s="1"/>
    </row>
    <row r="64" spans="1:14" ht="28.9" customHeight="1">
      <c r="A64" s="41" t="s">
        <v>291</v>
      </c>
      <c r="B64" s="28" t="s">
        <v>813</v>
      </c>
      <c r="C64" s="29"/>
      <c r="D64" s="30"/>
      <c r="E64" s="21"/>
      <c r="F64" s="22"/>
      <c r="G64" s="23">
        <f>VLOOKUP(A64,List1!A:D,4,0)</f>
        <v>8595179238368</v>
      </c>
      <c r="H64" s="24">
        <v>169.99</v>
      </c>
      <c r="I64" s="25">
        <f t="shared" si="0"/>
        <v>205.6879</v>
      </c>
      <c r="J64" s="26">
        <v>10</v>
      </c>
      <c r="K64" s="26"/>
      <c r="L64" s="27"/>
      <c r="M64" s="1"/>
      <c r="N64" s="1"/>
    </row>
    <row r="65" spans="1:27" s="16" customFormat="1" ht="28.9" customHeight="1">
      <c r="A65" s="17" t="s">
        <v>292</v>
      </c>
      <c r="B65" s="18" t="s">
        <v>814</v>
      </c>
      <c r="C65" s="19"/>
      <c r="D65" s="20"/>
      <c r="E65" s="21"/>
      <c r="F65" s="22"/>
      <c r="G65" s="23">
        <f>VLOOKUP(A65,List1!A:D,4,0)</f>
        <v>8595179238375</v>
      </c>
      <c r="H65" s="24">
        <v>169.99</v>
      </c>
      <c r="I65" s="25">
        <f t="shared" si="0"/>
        <v>205.6879</v>
      </c>
      <c r="J65" s="26">
        <v>10</v>
      </c>
      <c r="K65" s="26"/>
      <c r="L65" s="27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s="16" customFormat="1" ht="28.9" customHeight="1">
      <c r="A66" s="17" t="s">
        <v>293</v>
      </c>
      <c r="B66" s="18" t="s">
        <v>815</v>
      </c>
      <c r="C66" s="19"/>
      <c r="D66" s="20"/>
      <c r="E66" s="21"/>
      <c r="F66" s="22"/>
      <c r="G66" s="23">
        <f>VLOOKUP(A66,List1!A:D,4,0)</f>
        <v>8595179238382</v>
      </c>
      <c r="H66" s="24">
        <v>169.99</v>
      </c>
      <c r="I66" s="25">
        <f t="shared" si="0"/>
        <v>205.6879</v>
      </c>
      <c r="J66" s="26">
        <v>10</v>
      </c>
      <c r="K66" s="26"/>
      <c r="L66" s="27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s="16" customFormat="1" ht="28.9" customHeight="1">
      <c r="A67" s="17" t="s">
        <v>294</v>
      </c>
      <c r="B67" s="18" t="s">
        <v>816</v>
      </c>
      <c r="C67" s="19"/>
      <c r="D67" s="20"/>
      <c r="E67" s="21"/>
      <c r="F67" s="26"/>
      <c r="G67" s="23">
        <f>VLOOKUP(A67,List1!A:D,4,0)</f>
        <v>8595179238399</v>
      </c>
      <c r="H67" s="24">
        <v>169.99</v>
      </c>
      <c r="I67" s="25">
        <f t="shared" si="0"/>
        <v>205.6879</v>
      </c>
      <c r="J67" s="26">
        <v>10</v>
      </c>
      <c r="K67" s="26"/>
      <c r="L67" s="27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6" customFormat="1" ht="28.9" customHeight="1">
      <c r="A68" s="115" t="s">
        <v>651</v>
      </c>
      <c r="B68" s="31" t="s">
        <v>818</v>
      </c>
      <c r="C68" s="29"/>
      <c r="D68" s="30"/>
      <c r="E68" s="32" t="s">
        <v>12</v>
      </c>
      <c r="F68" s="22"/>
      <c r="G68" s="23">
        <f>VLOOKUP(A68,List1!A:D,4,0)</f>
        <v>8595179238412</v>
      </c>
      <c r="H68" s="24">
        <v>169.99</v>
      </c>
      <c r="I68" s="25">
        <f aca="true" t="shared" si="1" ref="I68:I131">H68*1.21</f>
        <v>205.6879</v>
      </c>
      <c r="J68" s="26">
        <v>10</v>
      </c>
      <c r="K68" s="26"/>
      <c r="L68" s="27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s="16" customFormat="1" ht="28.9" customHeight="1">
      <c r="A69" s="115" t="s">
        <v>650</v>
      </c>
      <c r="B69" s="31" t="s">
        <v>817</v>
      </c>
      <c r="C69" s="29"/>
      <c r="D69" s="30"/>
      <c r="E69" s="32" t="s">
        <v>12</v>
      </c>
      <c r="F69" s="22"/>
      <c r="G69" s="23">
        <f>VLOOKUP(A69,List1!A:D,4,0)</f>
        <v>8595179238405</v>
      </c>
      <c r="H69" s="24">
        <v>169.99</v>
      </c>
      <c r="I69" s="25">
        <f>H69*1.21</f>
        <v>205.6879</v>
      </c>
      <c r="J69" s="26">
        <v>10</v>
      </c>
      <c r="K69" s="26"/>
      <c r="L69" s="27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14" ht="31.5" customHeight="1">
      <c r="A70" s="17" t="s">
        <v>295</v>
      </c>
      <c r="B70" s="18" t="s">
        <v>819</v>
      </c>
      <c r="C70" s="19"/>
      <c r="D70" s="20"/>
      <c r="E70" s="21"/>
      <c r="F70" s="22"/>
      <c r="G70" s="23">
        <f>VLOOKUP(A70,List1!A:D,4,0)</f>
        <v>8595179238467</v>
      </c>
      <c r="H70" s="24">
        <v>149.99</v>
      </c>
      <c r="I70" s="25">
        <f t="shared" si="1"/>
        <v>181.4879</v>
      </c>
      <c r="J70" s="26">
        <v>10</v>
      </c>
      <c r="K70" s="26"/>
      <c r="L70" s="27"/>
      <c r="M70" s="1"/>
      <c r="N70" s="1"/>
    </row>
    <row r="71" spans="1:14" ht="28.9" customHeight="1">
      <c r="A71" s="17" t="s">
        <v>296</v>
      </c>
      <c r="B71" s="18" t="s">
        <v>820</v>
      </c>
      <c r="C71" s="19"/>
      <c r="D71" s="20"/>
      <c r="E71" s="21"/>
      <c r="F71" s="22"/>
      <c r="G71" s="23">
        <f>VLOOKUP(A71,List1!A:D,4,0)</f>
        <v>8595179238474</v>
      </c>
      <c r="H71" s="24">
        <v>149.99</v>
      </c>
      <c r="I71" s="25">
        <f t="shared" si="1"/>
        <v>181.4879</v>
      </c>
      <c r="J71" s="26">
        <v>10</v>
      </c>
      <c r="K71" s="26"/>
      <c r="L71" s="27"/>
      <c r="M71" s="1"/>
      <c r="N71" s="1"/>
    </row>
    <row r="72" spans="1:14" ht="28.9" customHeight="1">
      <c r="A72" s="17" t="s">
        <v>297</v>
      </c>
      <c r="B72" s="18" t="s">
        <v>821</v>
      </c>
      <c r="C72" s="19"/>
      <c r="D72" s="20"/>
      <c r="E72" s="21"/>
      <c r="F72" s="22"/>
      <c r="G72" s="23">
        <f>VLOOKUP(A72,List1!A:D,4,0)</f>
        <v>8595179238481</v>
      </c>
      <c r="H72" s="24">
        <v>149.99</v>
      </c>
      <c r="I72" s="25">
        <f t="shared" si="1"/>
        <v>181.4879</v>
      </c>
      <c r="J72" s="26">
        <v>10</v>
      </c>
      <c r="K72" s="26"/>
      <c r="L72" s="27"/>
      <c r="M72" s="1"/>
      <c r="N72" s="1"/>
    </row>
    <row r="73" spans="1:27" ht="28.9" customHeight="1">
      <c r="A73" s="17" t="s">
        <v>298</v>
      </c>
      <c r="B73" s="18" t="s">
        <v>822</v>
      </c>
      <c r="C73" s="19"/>
      <c r="D73" s="20" t="s">
        <v>18</v>
      </c>
      <c r="E73" s="42"/>
      <c r="F73" s="43"/>
      <c r="G73" s="23">
        <f>VLOOKUP(A73,List1!A:D,4,0)</f>
        <v>8595179238719</v>
      </c>
      <c r="H73" s="24">
        <v>234.99</v>
      </c>
      <c r="I73" s="25">
        <f t="shared" si="1"/>
        <v>284.3379</v>
      </c>
      <c r="J73" s="26">
        <v>10</v>
      </c>
      <c r="K73" s="26"/>
      <c r="L73" s="27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1:27" ht="28.9" customHeight="1">
      <c r="A74" s="17" t="s">
        <v>299</v>
      </c>
      <c r="B74" s="18" t="s">
        <v>823</v>
      </c>
      <c r="C74" s="19"/>
      <c r="D74" s="20" t="s">
        <v>19</v>
      </c>
      <c r="E74" s="42"/>
      <c r="F74" s="43"/>
      <c r="G74" s="23">
        <f>VLOOKUP(A74,List1!A:D,4,0)</f>
        <v>8595179238726</v>
      </c>
      <c r="H74" s="24">
        <v>234.99</v>
      </c>
      <c r="I74" s="25">
        <f t="shared" si="1"/>
        <v>284.3379</v>
      </c>
      <c r="J74" s="26">
        <v>10</v>
      </c>
      <c r="K74" s="26"/>
      <c r="L74" s="27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1:27" ht="28.9" customHeight="1">
      <c r="A75" s="17" t="s">
        <v>300</v>
      </c>
      <c r="B75" s="18" t="s">
        <v>824</v>
      </c>
      <c r="C75" s="19"/>
      <c r="D75" s="20" t="s">
        <v>21</v>
      </c>
      <c r="E75" s="21"/>
      <c r="F75" s="43"/>
      <c r="G75" s="23">
        <f>VLOOKUP(A75,List1!A:D,4,0)</f>
        <v>8595179238733</v>
      </c>
      <c r="H75" s="24">
        <v>234.99</v>
      </c>
      <c r="I75" s="25">
        <f t="shared" si="1"/>
        <v>284.3379</v>
      </c>
      <c r="J75" s="26">
        <v>10</v>
      </c>
      <c r="K75" s="26"/>
      <c r="L75" s="27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28.9" customHeight="1">
      <c r="A76" s="17" t="s">
        <v>301</v>
      </c>
      <c r="B76" s="18" t="s">
        <v>825</v>
      </c>
      <c r="C76" s="19"/>
      <c r="D76" s="20" t="s">
        <v>21</v>
      </c>
      <c r="E76" s="21"/>
      <c r="F76" s="43"/>
      <c r="G76" s="23">
        <f>VLOOKUP(A76,List1!A:D,4,0)</f>
        <v>8595179238740</v>
      </c>
      <c r="H76" s="24">
        <v>234.99</v>
      </c>
      <c r="I76" s="25">
        <f t="shared" si="1"/>
        <v>284.3379</v>
      </c>
      <c r="J76" s="26">
        <v>10</v>
      </c>
      <c r="K76" s="26"/>
      <c r="L76" s="27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1:27" ht="28.9" customHeight="1">
      <c r="A77" s="17" t="s">
        <v>302</v>
      </c>
      <c r="B77" s="18" t="s">
        <v>826</v>
      </c>
      <c r="C77" s="19"/>
      <c r="D77" s="20" t="s">
        <v>20</v>
      </c>
      <c r="E77" s="21"/>
      <c r="F77" s="43"/>
      <c r="G77" s="23">
        <f>VLOOKUP(A77,List1!A:D,4,0)</f>
        <v>8595179238757</v>
      </c>
      <c r="H77" s="24">
        <v>234.99</v>
      </c>
      <c r="I77" s="25">
        <f t="shared" si="1"/>
        <v>284.3379</v>
      </c>
      <c r="J77" s="26">
        <v>10</v>
      </c>
      <c r="K77" s="26"/>
      <c r="L77" s="27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1:14" ht="28.9" customHeight="1">
      <c r="A78" s="33" t="s">
        <v>303</v>
      </c>
      <c r="B78" s="39" t="s">
        <v>827</v>
      </c>
      <c r="C78" s="19"/>
      <c r="D78" s="20"/>
      <c r="E78" s="21"/>
      <c r="F78" s="22"/>
      <c r="G78" s="23">
        <f>VLOOKUP(A78,List1!A:D,4,0)</f>
        <v>8595179238689</v>
      </c>
      <c r="H78" s="24">
        <v>209.99</v>
      </c>
      <c r="I78" s="25">
        <f t="shared" si="1"/>
        <v>254.0879</v>
      </c>
      <c r="J78" s="26">
        <v>10</v>
      </c>
      <c r="K78" s="26"/>
      <c r="L78" s="27"/>
      <c r="M78" s="1"/>
      <c r="N78" s="1"/>
    </row>
    <row r="79" spans="1:14" ht="28.9" customHeight="1">
      <c r="A79" s="33" t="s">
        <v>304</v>
      </c>
      <c r="B79" s="39" t="s">
        <v>828</v>
      </c>
      <c r="C79" s="19"/>
      <c r="D79" s="20"/>
      <c r="E79" s="21"/>
      <c r="F79" s="22"/>
      <c r="G79" s="23">
        <f>VLOOKUP(A79,List1!A:D,4,0)</f>
        <v>8595179238696</v>
      </c>
      <c r="H79" s="24">
        <v>209.99</v>
      </c>
      <c r="I79" s="25">
        <f t="shared" si="1"/>
        <v>254.0879</v>
      </c>
      <c r="J79" s="26">
        <v>10</v>
      </c>
      <c r="K79" s="26"/>
      <c r="L79" s="27"/>
      <c r="M79" s="1"/>
      <c r="N79" s="1"/>
    </row>
    <row r="80" spans="1:14" ht="28.9" customHeight="1">
      <c r="A80" s="33" t="s">
        <v>305</v>
      </c>
      <c r="B80" s="39" t="s">
        <v>829</v>
      </c>
      <c r="C80" s="19"/>
      <c r="D80" s="20"/>
      <c r="E80" s="21"/>
      <c r="F80" s="22"/>
      <c r="G80" s="23">
        <f>VLOOKUP(A80,List1!A:D,4,0)</f>
        <v>8595179238702</v>
      </c>
      <c r="H80" s="24">
        <v>209.99</v>
      </c>
      <c r="I80" s="25">
        <f t="shared" si="1"/>
        <v>254.0879</v>
      </c>
      <c r="J80" s="26">
        <v>10</v>
      </c>
      <c r="K80" s="26"/>
      <c r="L80" s="27"/>
      <c r="M80" s="1"/>
      <c r="N80" s="1"/>
    </row>
    <row r="81" spans="1:14" ht="28.9" customHeight="1">
      <c r="A81" s="33" t="s">
        <v>306</v>
      </c>
      <c r="B81" s="39" t="s">
        <v>830</v>
      </c>
      <c r="C81" s="19"/>
      <c r="D81" s="20"/>
      <c r="E81" s="21"/>
      <c r="F81" s="22"/>
      <c r="G81" s="23">
        <f>VLOOKUP(A81,List1!A:D,4,0)</f>
        <v>8595179238627</v>
      </c>
      <c r="H81" s="24">
        <v>204.99</v>
      </c>
      <c r="I81" s="25">
        <f t="shared" si="1"/>
        <v>248.0379</v>
      </c>
      <c r="J81" s="26">
        <v>10</v>
      </c>
      <c r="K81" s="26"/>
      <c r="L81" s="27"/>
      <c r="M81" s="1"/>
      <c r="N81" s="1"/>
    </row>
    <row r="82" spans="1:14" ht="28.9" customHeight="1">
      <c r="A82" s="34" t="s">
        <v>307</v>
      </c>
      <c r="B82" s="40" t="s">
        <v>831</v>
      </c>
      <c r="C82" s="19"/>
      <c r="D82" s="20"/>
      <c r="E82" s="32"/>
      <c r="F82" s="22"/>
      <c r="G82" s="23">
        <f>VLOOKUP(A82,List1!A:D,4,0)</f>
        <v>8595179238634</v>
      </c>
      <c r="H82" s="24">
        <v>204.99</v>
      </c>
      <c r="I82" s="25">
        <f t="shared" si="1"/>
        <v>248.0379</v>
      </c>
      <c r="J82" s="26">
        <v>10</v>
      </c>
      <c r="K82" s="26"/>
      <c r="L82" s="27"/>
      <c r="M82" s="1"/>
      <c r="N82" s="1"/>
    </row>
    <row r="83" spans="1:14" ht="28.9" customHeight="1">
      <c r="A83" s="33" t="s">
        <v>308</v>
      </c>
      <c r="B83" s="39" t="s">
        <v>832</v>
      </c>
      <c r="C83" s="19"/>
      <c r="D83" s="20"/>
      <c r="E83" s="21"/>
      <c r="F83" s="22"/>
      <c r="G83" s="23">
        <f>VLOOKUP(A83,List1!A:D,4,0)</f>
        <v>8595179238641</v>
      </c>
      <c r="H83" s="24">
        <v>204.99</v>
      </c>
      <c r="I83" s="25">
        <f t="shared" si="1"/>
        <v>248.0379</v>
      </c>
      <c r="J83" s="26">
        <v>10</v>
      </c>
      <c r="K83" s="26"/>
      <c r="L83" s="27"/>
      <c r="M83" s="1"/>
      <c r="N83" s="1"/>
    </row>
    <row r="84" spans="1:14" ht="28.9" customHeight="1">
      <c r="A84" s="33" t="s">
        <v>309</v>
      </c>
      <c r="B84" s="39" t="s">
        <v>833</v>
      </c>
      <c r="C84" s="19"/>
      <c r="D84" s="20"/>
      <c r="E84" s="21"/>
      <c r="F84" s="22"/>
      <c r="G84" s="23">
        <f>VLOOKUP(A84,List1!A:D,4,0)</f>
        <v>8595179238658</v>
      </c>
      <c r="H84" s="24">
        <v>204.99</v>
      </c>
      <c r="I84" s="25">
        <f t="shared" si="1"/>
        <v>248.0379</v>
      </c>
      <c r="J84" s="26">
        <v>10</v>
      </c>
      <c r="K84" s="26"/>
      <c r="L84" s="27"/>
      <c r="M84" s="1"/>
      <c r="N84" s="1"/>
    </row>
    <row r="85" spans="1:14" ht="28.9" customHeight="1">
      <c r="A85" s="33" t="s">
        <v>310</v>
      </c>
      <c r="B85" s="39" t="s">
        <v>834</v>
      </c>
      <c r="C85" s="19"/>
      <c r="D85" s="20"/>
      <c r="E85" s="21"/>
      <c r="F85" s="22"/>
      <c r="G85" s="23">
        <f>VLOOKUP(A85,List1!A:D,4,0)</f>
        <v>8595179238665</v>
      </c>
      <c r="H85" s="24">
        <v>204.99</v>
      </c>
      <c r="I85" s="25">
        <f t="shared" si="1"/>
        <v>248.0379</v>
      </c>
      <c r="J85" s="26">
        <v>10</v>
      </c>
      <c r="K85" s="26"/>
      <c r="L85" s="27"/>
      <c r="M85" s="1"/>
      <c r="N85" s="1"/>
    </row>
    <row r="86" spans="1:14" ht="28.9" customHeight="1">
      <c r="A86" s="34" t="s">
        <v>311</v>
      </c>
      <c r="B86" s="40" t="s">
        <v>835</v>
      </c>
      <c r="C86" s="19"/>
      <c r="D86" s="20"/>
      <c r="E86" s="32"/>
      <c r="F86" s="22"/>
      <c r="G86" s="23">
        <f>VLOOKUP(A86,List1!A:D,4,0)</f>
        <v>8595179238672</v>
      </c>
      <c r="H86" s="24">
        <v>204.99</v>
      </c>
      <c r="I86" s="25">
        <f t="shared" si="1"/>
        <v>248.0379</v>
      </c>
      <c r="J86" s="26">
        <v>10</v>
      </c>
      <c r="K86" s="26"/>
      <c r="L86" s="27"/>
      <c r="M86" s="1"/>
      <c r="N86" s="1"/>
    </row>
    <row r="87" spans="1:14" ht="28.9" customHeight="1">
      <c r="A87" s="115" t="s">
        <v>652</v>
      </c>
      <c r="B87" s="31" t="s">
        <v>653</v>
      </c>
      <c r="C87" s="19"/>
      <c r="D87" s="20" t="s">
        <v>13</v>
      </c>
      <c r="E87" s="32" t="s">
        <v>12</v>
      </c>
      <c r="F87" s="22"/>
      <c r="G87" s="23">
        <f>VLOOKUP(A87,List1!A:D,4,0)</f>
        <v>8595179238764</v>
      </c>
      <c r="H87" s="24">
        <v>234.99</v>
      </c>
      <c r="I87" s="25">
        <f t="shared" si="1"/>
        <v>284.3379</v>
      </c>
      <c r="J87" s="26">
        <v>10</v>
      </c>
      <c r="K87" s="26"/>
      <c r="L87" s="27"/>
      <c r="M87" s="1"/>
      <c r="N87" s="1"/>
    </row>
    <row r="88" spans="1:14" ht="28.9" customHeight="1">
      <c r="A88" s="115" t="s">
        <v>654</v>
      </c>
      <c r="B88" s="31" t="s">
        <v>655</v>
      </c>
      <c r="C88" s="19"/>
      <c r="D88" s="20" t="s">
        <v>13</v>
      </c>
      <c r="E88" s="32" t="s">
        <v>12</v>
      </c>
      <c r="F88" s="22"/>
      <c r="G88" s="23">
        <f>VLOOKUP(A88,List1!A:D,4,0)</f>
        <v>8595179238788</v>
      </c>
      <c r="H88" s="24">
        <v>234.99</v>
      </c>
      <c r="I88" s="25">
        <f t="shared" si="1"/>
        <v>284.3379</v>
      </c>
      <c r="J88" s="26">
        <v>10</v>
      </c>
      <c r="K88" s="26"/>
      <c r="L88" s="27"/>
      <c r="M88" s="1"/>
      <c r="N88" s="1"/>
    </row>
    <row r="89" spans="1:14" ht="28.9" customHeight="1">
      <c r="A89" s="44" t="s">
        <v>312</v>
      </c>
      <c r="B89" s="35" t="s">
        <v>28</v>
      </c>
      <c r="C89" s="19"/>
      <c r="D89" s="20" t="s">
        <v>13</v>
      </c>
      <c r="E89" s="32"/>
      <c r="F89" s="22"/>
      <c r="G89" s="23">
        <f>VLOOKUP(A89,List1!A:D,4,0)</f>
        <v>8595179238771</v>
      </c>
      <c r="H89" s="24">
        <v>234.99</v>
      </c>
      <c r="I89" s="25">
        <f t="shared" si="1"/>
        <v>284.3379</v>
      </c>
      <c r="J89" s="26">
        <v>10</v>
      </c>
      <c r="K89" s="26"/>
      <c r="L89" s="27"/>
      <c r="M89" s="1"/>
      <c r="N89" s="1"/>
    </row>
    <row r="90" spans="1:14" ht="28.9" customHeight="1">
      <c r="A90" s="41" t="s">
        <v>656</v>
      </c>
      <c r="B90" s="28" t="s">
        <v>657</v>
      </c>
      <c r="C90" s="29"/>
      <c r="D90" s="30"/>
      <c r="E90" s="21"/>
      <c r="F90" s="22"/>
      <c r="G90" s="23">
        <f>VLOOKUP(A90,List1!A:D,4,0)</f>
        <v>8595179238429</v>
      </c>
      <c r="H90" s="24">
        <v>199.99</v>
      </c>
      <c r="I90" s="25">
        <f t="shared" si="1"/>
        <v>241.9879</v>
      </c>
      <c r="J90" s="26">
        <v>10</v>
      </c>
      <c r="K90" s="26"/>
      <c r="L90" s="27"/>
      <c r="M90" s="1"/>
      <c r="N90" s="1"/>
    </row>
    <row r="91" spans="1:14" ht="28.9" customHeight="1">
      <c r="A91" s="17" t="s">
        <v>658</v>
      </c>
      <c r="B91" s="18" t="s">
        <v>659</v>
      </c>
      <c r="C91" s="19"/>
      <c r="D91" s="20"/>
      <c r="E91" s="21"/>
      <c r="F91" s="22"/>
      <c r="G91" s="23">
        <f>VLOOKUP(A91,List1!A:D,4,0)</f>
        <v>8595179238436</v>
      </c>
      <c r="H91" s="24">
        <v>199.99</v>
      </c>
      <c r="I91" s="25">
        <f t="shared" si="1"/>
        <v>241.9879</v>
      </c>
      <c r="J91" s="26">
        <v>10</v>
      </c>
      <c r="K91" s="26"/>
      <c r="L91" s="27"/>
      <c r="M91" s="1"/>
      <c r="N91" s="1"/>
    </row>
    <row r="92" spans="1:14" ht="28.9" customHeight="1">
      <c r="A92" s="41" t="s">
        <v>660</v>
      </c>
      <c r="B92" s="28" t="s">
        <v>661</v>
      </c>
      <c r="C92" s="29"/>
      <c r="D92" s="30"/>
      <c r="E92" s="21"/>
      <c r="F92" s="22"/>
      <c r="G92" s="23">
        <f>VLOOKUP(A92,List1!A:D,4,0)</f>
        <v>8595179238443</v>
      </c>
      <c r="H92" s="24">
        <v>199.99</v>
      </c>
      <c r="I92" s="25">
        <f t="shared" si="1"/>
        <v>241.9879</v>
      </c>
      <c r="J92" s="26">
        <v>10</v>
      </c>
      <c r="K92" s="26"/>
      <c r="L92" s="27"/>
      <c r="M92" s="1"/>
      <c r="N92" s="1"/>
    </row>
    <row r="93" spans="1:14" ht="28.9" customHeight="1">
      <c r="A93" s="17" t="s">
        <v>662</v>
      </c>
      <c r="B93" s="18" t="s">
        <v>29</v>
      </c>
      <c r="C93" s="19"/>
      <c r="D93" s="20"/>
      <c r="E93" s="21"/>
      <c r="F93" s="22"/>
      <c r="G93" s="23">
        <f>VLOOKUP(A93,List1!A:D,4,0)</f>
        <v>8595179238450</v>
      </c>
      <c r="H93" s="24">
        <v>199.99</v>
      </c>
      <c r="I93" s="25">
        <f t="shared" si="1"/>
        <v>241.9879</v>
      </c>
      <c r="J93" s="26">
        <v>10</v>
      </c>
      <c r="K93" s="26"/>
      <c r="L93" s="27"/>
      <c r="M93" s="1"/>
      <c r="N93" s="1"/>
    </row>
    <row r="94" spans="1:14" ht="28.9" customHeight="1">
      <c r="A94" s="17" t="s">
        <v>313</v>
      </c>
      <c r="B94" s="18" t="s">
        <v>841</v>
      </c>
      <c r="C94" s="19"/>
      <c r="D94" s="20" t="s">
        <v>11</v>
      </c>
      <c r="E94" s="21"/>
      <c r="F94" s="22"/>
      <c r="G94" s="23">
        <f>VLOOKUP(A94,List1!A:D,4,0)</f>
        <v>8595179238498</v>
      </c>
      <c r="H94" s="24">
        <v>164.99</v>
      </c>
      <c r="I94" s="25">
        <f t="shared" si="1"/>
        <v>199.6379</v>
      </c>
      <c r="J94" s="26">
        <v>10</v>
      </c>
      <c r="K94" s="26"/>
      <c r="L94" s="27"/>
      <c r="M94" s="1"/>
      <c r="N94" s="1"/>
    </row>
    <row r="95" spans="1:14" ht="28.9" customHeight="1">
      <c r="A95" s="17" t="s">
        <v>314</v>
      </c>
      <c r="B95" s="18" t="s">
        <v>836</v>
      </c>
      <c r="C95" s="19"/>
      <c r="D95" s="20" t="s">
        <v>11</v>
      </c>
      <c r="E95" s="21"/>
      <c r="F95" s="22"/>
      <c r="G95" s="23">
        <f>VLOOKUP(A95,List1!A:D,4,0)</f>
        <v>8595179238504</v>
      </c>
      <c r="H95" s="24">
        <v>164.99</v>
      </c>
      <c r="I95" s="25">
        <f t="shared" si="1"/>
        <v>199.6379</v>
      </c>
      <c r="J95" s="26">
        <v>10</v>
      </c>
      <c r="K95" s="26"/>
      <c r="L95" s="27"/>
      <c r="M95" s="1"/>
      <c r="N95" s="1"/>
    </row>
    <row r="96" spans="1:14" ht="28.9" customHeight="1">
      <c r="A96" s="17" t="s">
        <v>315</v>
      </c>
      <c r="B96" s="18" t="s">
        <v>840</v>
      </c>
      <c r="C96" s="19"/>
      <c r="D96" s="20" t="s">
        <v>11</v>
      </c>
      <c r="E96" s="21"/>
      <c r="F96" s="22"/>
      <c r="G96" s="23">
        <f>VLOOKUP(A96,List1!A:D,4,0)</f>
        <v>8595179238511</v>
      </c>
      <c r="H96" s="24">
        <v>164.99</v>
      </c>
      <c r="I96" s="25">
        <f t="shared" si="1"/>
        <v>199.6379</v>
      </c>
      <c r="J96" s="26">
        <v>10</v>
      </c>
      <c r="K96" s="26"/>
      <c r="L96" s="27"/>
      <c r="M96" s="1"/>
      <c r="N96" s="1"/>
    </row>
    <row r="97" spans="1:14" ht="28.9" customHeight="1">
      <c r="A97" s="17" t="s">
        <v>316</v>
      </c>
      <c r="B97" s="18" t="s">
        <v>839</v>
      </c>
      <c r="C97" s="19"/>
      <c r="D97" s="20" t="s">
        <v>11</v>
      </c>
      <c r="E97" s="21"/>
      <c r="F97" s="22"/>
      <c r="G97" s="23">
        <f>VLOOKUP(A97,List1!A:D,4,0)</f>
        <v>8595179238528</v>
      </c>
      <c r="H97" s="24">
        <v>164.99</v>
      </c>
      <c r="I97" s="25">
        <f t="shared" si="1"/>
        <v>199.6379</v>
      </c>
      <c r="J97" s="26">
        <v>10</v>
      </c>
      <c r="K97" s="26"/>
      <c r="L97" s="27"/>
      <c r="M97" s="1"/>
      <c r="N97" s="1"/>
    </row>
    <row r="98" spans="1:14" ht="28.9" customHeight="1">
      <c r="A98" s="17" t="s">
        <v>317</v>
      </c>
      <c r="B98" s="18" t="s">
        <v>842</v>
      </c>
      <c r="C98" s="19"/>
      <c r="D98" s="20" t="s">
        <v>11</v>
      </c>
      <c r="E98" s="21"/>
      <c r="F98" s="22"/>
      <c r="G98" s="23">
        <f>VLOOKUP(A98,List1!A:D,4,0)</f>
        <v>8595179238535</v>
      </c>
      <c r="H98" s="24">
        <v>164.99</v>
      </c>
      <c r="I98" s="25">
        <f t="shared" si="1"/>
        <v>199.6379</v>
      </c>
      <c r="J98" s="26">
        <v>10</v>
      </c>
      <c r="K98" s="26"/>
      <c r="L98" s="27"/>
      <c r="M98" s="1"/>
      <c r="N98" s="1"/>
    </row>
    <row r="99" spans="1:14" ht="28.9" customHeight="1">
      <c r="A99" s="17" t="s">
        <v>318</v>
      </c>
      <c r="B99" s="18" t="s">
        <v>838</v>
      </c>
      <c r="C99" s="19"/>
      <c r="D99" s="20" t="s">
        <v>11</v>
      </c>
      <c r="E99" s="21"/>
      <c r="F99" s="22"/>
      <c r="G99" s="23">
        <f>VLOOKUP(A99,List1!A:D,4,0)</f>
        <v>8595179238542</v>
      </c>
      <c r="H99" s="24">
        <v>164.99</v>
      </c>
      <c r="I99" s="25">
        <f t="shared" si="1"/>
        <v>199.6379</v>
      </c>
      <c r="J99" s="26">
        <v>10</v>
      </c>
      <c r="K99" s="26"/>
      <c r="L99" s="27"/>
      <c r="M99" s="1"/>
      <c r="N99" s="1"/>
    </row>
    <row r="100" spans="1:14" ht="28.9" customHeight="1">
      <c r="A100" s="17" t="s">
        <v>319</v>
      </c>
      <c r="B100" s="18" t="s">
        <v>837</v>
      </c>
      <c r="C100" s="19"/>
      <c r="D100" s="20" t="s">
        <v>11</v>
      </c>
      <c r="E100" s="21"/>
      <c r="F100" s="22"/>
      <c r="G100" s="23">
        <f>VLOOKUP(A100,List1!A:D,4,0)</f>
        <v>8595179238559</v>
      </c>
      <c r="H100" s="24">
        <v>164.99</v>
      </c>
      <c r="I100" s="25">
        <f t="shared" si="1"/>
        <v>199.6379</v>
      </c>
      <c r="J100" s="26">
        <v>10</v>
      </c>
      <c r="K100" s="26"/>
      <c r="L100" s="27"/>
      <c r="M100" s="1"/>
      <c r="N100" s="1"/>
    </row>
    <row r="101" spans="1:14" ht="28.9" customHeight="1">
      <c r="A101" s="17" t="s">
        <v>320</v>
      </c>
      <c r="B101" s="18" t="s">
        <v>843</v>
      </c>
      <c r="C101" s="19"/>
      <c r="D101" s="20" t="s">
        <v>11</v>
      </c>
      <c r="E101" s="21"/>
      <c r="F101" s="22"/>
      <c r="G101" s="23">
        <f>VLOOKUP(A101,List1!A:D,4,0)</f>
        <v>8595179238566</v>
      </c>
      <c r="H101" s="24">
        <v>164.99</v>
      </c>
      <c r="I101" s="25">
        <f t="shared" si="1"/>
        <v>199.6379</v>
      </c>
      <c r="J101" s="46">
        <v>10</v>
      </c>
      <c r="K101" s="26"/>
      <c r="L101" s="27"/>
      <c r="M101" s="1"/>
      <c r="N101" s="1"/>
    </row>
    <row r="102" spans="1:14" ht="28.9" customHeight="1">
      <c r="A102" s="17" t="s">
        <v>321</v>
      </c>
      <c r="B102" s="18" t="s">
        <v>663</v>
      </c>
      <c r="C102" s="19"/>
      <c r="D102" s="20" t="s">
        <v>11</v>
      </c>
      <c r="E102" s="32"/>
      <c r="F102" s="22"/>
      <c r="G102" s="23">
        <f>VLOOKUP(A102,List1!A:D,4,0)</f>
        <v>8595179238573</v>
      </c>
      <c r="H102" s="45">
        <v>164.99</v>
      </c>
      <c r="I102" s="25">
        <f t="shared" si="1"/>
        <v>199.6379</v>
      </c>
      <c r="J102" s="46">
        <v>10</v>
      </c>
      <c r="K102" s="47"/>
      <c r="L102" s="27"/>
      <c r="M102" s="1"/>
      <c r="N102" s="1"/>
    </row>
    <row r="103" spans="1:14" ht="28.9" customHeight="1">
      <c r="A103" s="17" t="s">
        <v>322</v>
      </c>
      <c r="B103" s="18" t="s">
        <v>664</v>
      </c>
      <c r="C103" s="19"/>
      <c r="D103" s="20" t="s">
        <v>11</v>
      </c>
      <c r="E103" s="32"/>
      <c r="F103" s="22"/>
      <c r="G103" s="23">
        <f>VLOOKUP(A103,List1!A:D,4,0)</f>
        <v>8595179238580</v>
      </c>
      <c r="H103" s="45">
        <v>164.99</v>
      </c>
      <c r="I103" s="25">
        <f t="shared" si="1"/>
        <v>199.6379</v>
      </c>
      <c r="J103" s="46">
        <v>10</v>
      </c>
      <c r="K103" s="47"/>
      <c r="L103" s="27"/>
      <c r="M103" s="1"/>
      <c r="N103" s="1"/>
    </row>
    <row r="104" spans="1:14" ht="28.9" customHeight="1">
      <c r="A104" s="17" t="s">
        <v>323</v>
      </c>
      <c r="B104" s="18" t="s">
        <v>665</v>
      </c>
      <c r="C104" s="19"/>
      <c r="D104" s="20" t="s">
        <v>11</v>
      </c>
      <c r="E104" s="32"/>
      <c r="F104" s="22"/>
      <c r="G104" s="23">
        <f>VLOOKUP(A104,List1!A:D,4,0)</f>
        <v>8595179238597</v>
      </c>
      <c r="H104" s="45">
        <v>164.99</v>
      </c>
      <c r="I104" s="25">
        <f t="shared" si="1"/>
        <v>199.6379</v>
      </c>
      <c r="J104" s="46">
        <v>10</v>
      </c>
      <c r="K104" s="47"/>
      <c r="L104" s="27"/>
      <c r="M104" s="1"/>
      <c r="N104" s="1"/>
    </row>
    <row r="105" spans="1:14" ht="28.9" customHeight="1">
      <c r="A105" s="17" t="s">
        <v>324</v>
      </c>
      <c r="B105" s="18" t="s">
        <v>666</v>
      </c>
      <c r="C105" s="19"/>
      <c r="D105" s="20" t="s">
        <v>11</v>
      </c>
      <c r="E105" s="32"/>
      <c r="F105" s="22"/>
      <c r="G105" s="23">
        <f>VLOOKUP(A105,List1!A:D,4,0)</f>
        <v>8595179238603</v>
      </c>
      <c r="H105" s="45">
        <v>164.99</v>
      </c>
      <c r="I105" s="25">
        <f t="shared" si="1"/>
        <v>199.6379</v>
      </c>
      <c r="J105" s="46">
        <v>10</v>
      </c>
      <c r="K105" s="47"/>
      <c r="L105" s="27"/>
      <c r="M105" s="1"/>
      <c r="N105" s="1"/>
    </row>
    <row r="106" spans="1:14" ht="28.9" customHeight="1">
      <c r="A106" s="17" t="s">
        <v>325</v>
      </c>
      <c r="B106" s="18" t="s">
        <v>667</v>
      </c>
      <c r="C106" s="19"/>
      <c r="D106" s="20" t="s">
        <v>11</v>
      </c>
      <c r="E106" s="32"/>
      <c r="F106" s="22"/>
      <c r="G106" s="23">
        <f>VLOOKUP(A106,List1!A:D,4,0)</f>
        <v>8595179238610</v>
      </c>
      <c r="H106" s="45">
        <v>164.99</v>
      </c>
      <c r="I106" s="25">
        <f t="shared" si="1"/>
        <v>199.6379</v>
      </c>
      <c r="J106" s="46">
        <v>10</v>
      </c>
      <c r="K106" s="47"/>
      <c r="L106" s="27"/>
      <c r="M106" s="1"/>
      <c r="N106" s="1"/>
    </row>
    <row r="107" spans="1:14" ht="28.9" customHeight="1">
      <c r="A107" s="44" t="s">
        <v>326</v>
      </c>
      <c r="B107" s="35" t="s">
        <v>30</v>
      </c>
      <c r="C107" s="19"/>
      <c r="D107" s="20"/>
      <c r="E107" s="21"/>
      <c r="F107" s="22"/>
      <c r="G107" s="23">
        <f>VLOOKUP(A107,List1!A:D,4,0)</f>
        <v>8595179238795</v>
      </c>
      <c r="H107" s="24">
        <v>234.99</v>
      </c>
      <c r="I107" s="25">
        <f t="shared" si="1"/>
        <v>284.3379</v>
      </c>
      <c r="J107" s="26">
        <v>10</v>
      </c>
      <c r="K107" s="26"/>
      <c r="L107" s="27"/>
      <c r="M107" s="1"/>
      <c r="N107" s="1"/>
    </row>
    <row r="108" spans="1:14" ht="28.9" customHeight="1">
      <c r="A108" s="44" t="s">
        <v>327</v>
      </c>
      <c r="B108" s="35" t="s">
        <v>31</v>
      </c>
      <c r="C108" s="19"/>
      <c r="D108" s="20"/>
      <c r="E108" s="21"/>
      <c r="F108" s="22"/>
      <c r="G108" s="23">
        <f>VLOOKUP(A108,List1!A:D,4,0)</f>
        <v>8595179238801</v>
      </c>
      <c r="H108" s="24">
        <v>234.99</v>
      </c>
      <c r="I108" s="25">
        <f t="shared" si="1"/>
        <v>284.3379</v>
      </c>
      <c r="J108" s="26">
        <v>10</v>
      </c>
      <c r="K108" s="26"/>
      <c r="L108" s="27"/>
      <c r="M108" s="1"/>
      <c r="N108" s="1"/>
    </row>
    <row r="109" spans="1:14" ht="28.9" customHeight="1">
      <c r="A109" s="44" t="s">
        <v>328</v>
      </c>
      <c r="B109" s="35" t="s">
        <v>32</v>
      </c>
      <c r="C109" s="19"/>
      <c r="D109" s="20"/>
      <c r="E109" s="32"/>
      <c r="F109" s="22"/>
      <c r="G109" s="23">
        <f>VLOOKUP(A109,List1!A:D,4,0)</f>
        <v>8595179238818</v>
      </c>
      <c r="H109" s="24">
        <v>234.99</v>
      </c>
      <c r="I109" s="25">
        <f t="shared" si="1"/>
        <v>284.3379</v>
      </c>
      <c r="J109" s="26">
        <v>10</v>
      </c>
      <c r="K109" s="26"/>
      <c r="L109" s="27"/>
      <c r="M109" s="1"/>
      <c r="N109" s="1"/>
    </row>
    <row r="110" spans="1:14" ht="28.9" customHeight="1">
      <c r="A110" s="17" t="s">
        <v>329</v>
      </c>
      <c r="B110" s="48" t="s">
        <v>844</v>
      </c>
      <c r="C110" s="30" t="s">
        <v>23</v>
      </c>
      <c r="D110" s="20" t="s">
        <v>33</v>
      </c>
      <c r="E110" s="21"/>
      <c r="F110" s="26"/>
      <c r="G110" s="23">
        <f>VLOOKUP(A110,List1!A:D,4,0)</f>
        <v>8595179238849</v>
      </c>
      <c r="H110" s="24">
        <v>649.99</v>
      </c>
      <c r="I110" s="25">
        <f t="shared" si="1"/>
        <v>786.4879</v>
      </c>
      <c r="J110" s="26">
        <v>1</v>
      </c>
      <c r="K110" s="26"/>
      <c r="L110" s="27"/>
      <c r="M110" s="1"/>
      <c r="N110" s="1"/>
    </row>
    <row r="111" spans="1:27" s="16" customFormat="1" ht="28.9" customHeight="1">
      <c r="A111" s="17" t="s">
        <v>330</v>
      </c>
      <c r="B111" s="48" t="s">
        <v>845</v>
      </c>
      <c r="C111" s="30" t="s">
        <v>23</v>
      </c>
      <c r="D111" s="20" t="s">
        <v>33</v>
      </c>
      <c r="E111" s="21"/>
      <c r="F111" s="26"/>
      <c r="G111" s="23">
        <f>VLOOKUP(A111,List1!A:D,4,0)</f>
        <v>8595179238856</v>
      </c>
      <c r="H111" s="24">
        <v>649.99</v>
      </c>
      <c r="I111" s="25">
        <f t="shared" si="1"/>
        <v>786.4879</v>
      </c>
      <c r="J111" s="26">
        <v>1</v>
      </c>
      <c r="K111" s="26"/>
      <c r="L111" s="27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s="16" customFormat="1" ht="28.9" customHeight="1">
      <c r="A112" s="17" t="s">
        <v>331</v>
      </c>
      <c r="B112" s="48" t="s">
        <v>846</v>
      </c>
      <c r="C112" s="30" t="s">
        <v>23</v>
      </c>
      <c r="D112" s="20" t="s">
        <v>33</v>
      </c>
      <c r="E112" s="21"/>
      <c r="F112" s="26"/>
      <c r="G112" s="23">
        <f>VLOOKUP(A112,List1!A:D,4,0)</f>
        <v>8595179238863</v>
      </c>
      <c r="H112" s="24">
        <v>649.99</v>
      </c>
      <c r="I112" s="25">
        <f t="shared" si="1"/>
        <v>786.4879</v>
      </c>
      <c r="J112" s="26">
        <v>1</v>
      </c>
      <c r="K112" s="26"/>
      <c r="L112" s="27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s="16" customFormat="1" ht="28.9" customHeight="1">
      <c r="A113" s="17" t="s">
        <v>332</v>
      </c>
      <c r="B113" s="48" t="s">
        <v>847</v>
      </c>
      <c r="C113" s="30" t="s">
        <v>23</v>
      </c>
      <c r="D113" s="20" t="s">
        <v>33</v>
      </c>
      <c r="E113" s="21"/>
      <c r="F113" s="26"/>
      <c r="G113" s="23">
        <f>VLOOKUP(A113,List1!A:D,4,0)</f>
        <v>8595179238870</v>
      </c>
      <c r="H113" s="24">
        <v>649.99</v>
      </c>
      <c r="I113" s="25">
        <f t="shared" si="1"/>
        <v>786.4879</v>
      </c>
      <c r="J113" s="26">
        <v>1</v>
      </c>
      <c r="K113" s="26"/>
      <c r="L113" s="27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s="16" customFormat="1" ht="28.9" customHeight="1">
      <c r="A114" s="17" t="s">
        <v>333</v>
      </c>
      <c r="B114" s="48" t="s">
        <v>848</v>
      </c>
      <c r="C114" s="30" t="s">
        <v>23</v>
      </c>
      <c r="D114" s="20" t="s">
        <v>33</v>
      </c>
      <c r="E114" s="21"/>
      <c r="F114" s="26"/>
      <c r="G114" s="23">
        <f>VLOOKUP(A114,List1!A:D,4,0)</f>
        <v>8595179238887</v>
      </c>
      <c r="H114" s="24">
        <v>649.99</v>
      </c>
      <c r="I114" s="25">
        <f t="shared" si="1"/>
        <v>786.4879</v>
      </c>
      <c r="J114" s="26">
        <v>1</v>
      </c>
      <c r="K114" s="26"/>
      <c r="L114" s="27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s="16" customFormat="1" ht="28.9" customHeight="1">
      <c r="A115" s="17" t="s">
        <v>334</v>
      </c>
      <c r="B115" s="48" t="s">
        <v>849</v>
      </c>
      <c r="C115" s="30" t="s">
        <v>23</v>
      </c>
      <c r="D115" s="20" t="s">
        <v>33</v>
      </c>
      <c r="E115" s="21"/>
      <c r="F115" s="26"/>
      <c r="G115" s="23">
        <f>VLOOKUP(A115,List1!A:D,4,0)</f>
        <v>8595179238894</v>
      </c>
      <c r="H115" s="24">
        <v>649.99</v>
      </c>
      <c r="I115" s="25">
        <f t="shared" si="1"/>
        <v>786.4879</v>
      </c>
      <c r="J115" s="26">
        <v>1</v>
      </c>
      <c r="K115" s="26"/>
      <c r="L115" s="27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14" ht="28.9" customHeight="1">
      <c r="A116" s="17" t="s">
        <v>335</v>
      </c>
      <c r="B116" s="48" t="s">
        <v>850</v>
      </c>
      <c r="C116" s="30" t="s">
        <v>23</v>
      </c>
      <c r="D116" s="20"/>
      <c r="E116" s="21"/>
      <c r="F116" s="26"/>
      <c r="G116" s="23">
        <f>VLOOKUP(A116,List1!A:D,4,0)</f>
        <v>8595179238900</v>
      </c>
      <c r="H116" s="45">
        <v>154.99</v>
      </c>
      <c r="I116" s="25">
        <f t="shared" si="1"/>
        <v>187.5379</v>
      </c>
      <c r="J116" s="46">
        <v>1</v>
      </c>
      <c r="K116" s="26"/>
      <c r="L116" s="27"/>
      <c r="M116" s="1"/>
      <c r="N116" s="1"/>
    </row>
    <row r="117" spans="1:27" s="16" customFormat="1" ht="28.9" customHeight="1">
      <c r="A117" s="17" t="s">
        <v>336</v>
      </c>
      <c r="B117" s="48" t="s">
        <v>853</v>
      </c>
      <c r="C117" s="30" t="s">
        <v>23</v>
      </c>
      <c r="D117" s="20"/>
      <c r="E117" s="21"/>
      <c r="F117" s="26"/>
      <c r="G117" s="23">
        <f>VLOOKUP(A117,List1!A:D,4,0)</f>
        <v>8595179238917</v>
      </c>
      <c r="H117" s="45">
        <v>254.99</v>
      </c>
      <c r="I117" s="25">
        <f t="shared" si="1"/>
        <v>308.5379</v>
      </c>
      <c r="J117" s="46">
        <v>10</v>
      </c>
      <c r="K117" s="26"/>
      <c r="L117" s="27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28.9" customHeight="1">
      <c r="A118" s="17" t="s">
        <v>337</v>
      </c>
      <c r="B118" s="48" t="s">
        <v>854</v>
      </c>
      <c r="C118" s="30" t="s">
        <v>23</v>
      </c>
      <c r="D118" s="20"/>
      <c r="E118" s="21"/>
      <c r="F118" s="26"/>
      <c r="G118" s="23">
        <f>VLOOKUP(A118,List1!A:D,4,0)</f>
        <v>8595179238924</v>
      </c>
      <c r="H118" s="45">
        <v>254.99</v>
      </c>
      <c r="I118" s="25">
        <f t="shared" si="1"/>
        <v>308.5379</v>
      </c>
      <c r="J118" s="46">
        <v>10</v>
      </c>
      <c r="K118" s="26"/>
      <c r="L118" s="27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</row>
    <row r="119" spans="1:27" ht="28.9" customHeight="1">
      <c r="A119" s="17" t="s">
        <v>338</v>
      </c>
      <c r="B119" s="48" t="s">
        <v>851</v>
      </c>
      <c r="C119" s="49"/>
      <c r="D119" s="20" t="s">
        <v>34</v>
      </c>
      <c r="E119" s="32"/>
      <c r="F119" s="26"/>
      <c r="G119" s="23">
        <f>VLOOKUP(A119,List1!A:D,4,0)</f>
        <v>8595179238931</v>
      </c>
      <c r="H119" s="45">
        <v>174.99</v>
      </c>
      <c r="I119" s="25">
        <f t="shared" si="1"/>
        <v>211.7379</v>
      </c>
      <c r="J119" s="46">
        <v>10</v>
      </c>
      <c r="K119" s="47"/>
      <c r="L119" s="27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</row>
    <row r="120" spans="1:27" ht="28.9" customHeight="1">
      <c r="A120" s="17" t="s">
        <v>339</v>
      </c>
      <c r="B120" s="48" t="s">
        <v>852</v>
      </c>
      <c r="C120" s="49"/>
      <c r="D120" s="20" t="s">
        <v>34</v>
      </c>
      <c r="E120" s="32"/>
      <c r="F120" s="26"/>
      <c r="G120" s="23">
        <f>VLOOKUP(A120,List1!A:D,4,0)</f>
        <v>8595179238948</v>
      </c>
      <c r="H120" s="45">
        <v>174.99</v>
      </c>
      <c r="I120" s="25">
        <f t="shared" si="1"/>
        <v>211.7379</v>
      </c>
      <c r="J120" s="46">
        <v>10</v>
      </c>
      <c r="K120" s="47"/>
      <c r="L120" s="27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</row>
    <row r="121" spans="1:27" ht="28.9" customHeight="1">
      <c r="A121" s="17" t="s">
        <v>340</v>
      </c>
      <c r="B121" s="48" t="s">
        <v>36</v>
      </c>
      <c r="C121" s="30" t="s">
        <v>35</v>
      </c>
      <c r="D121" s="49"/>
      <c r="E121" s="32"/>
      <c r="F121" s="26"/>
      <c r="G121" s="23">
        <f>VLOOKUP(A121,List1!A:D,4,0)</f>
        <v>8595179238955</v>
      </c>
      <c r="H121" s="45">
        <v>164.99</v>
      </c>
      <c r="I121" s="25">
        <f t="shared" si="1"/>
        <v>199.6379</v>
      </c>
      <c r="J121" s="46">
        <v>10</v>
      </c>
      <c r="K121" s="47"/>
      <c r="L121" s="27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</row>
    <row r="122" spans="1:27" ht="28.9" customHeight="1">
      <c r="A122" s="17" t="s">
        <v>341</v>
      </c>
      <c r="B122" s="48" t="s">
        <v>668</v>
      </c>
      <c r="C122" s="30" t="s">
        <v>35</v>
      </c>
      <c r="D122" s="49"/>
      <c r="E122" s="32"/>
      <c r="F122" s="26"/>
      <c r="G122" s="23">
        <f>VLOOKUP(A122,List1!A:D,4,0)</f>
        <v>8595179238962</v>
      </c>
      <c r="H122" s="45">
        <v>164.99</v>
      </c>
      <c r="I122" s="25">
        <f t="shared" si="1"/>
        <v>199.6379</v>
      </c>
      <c r="J122" s="46">
        <v>10</v>
      </c>
      <c r="K122" s="47"/>
      <c r="L122" s="27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</row>
    <row r="123" spans="1:14" ht="28.9" customHeight="1">
      <c r="A123" s="17" t="s">
        <v>342</v>
      </c>
      <c r="B123" s="48" t="s">
        <v>855</v>
      </c>
      <c r="C123" s="30" t="s">
        <v>23</v>
      </c>
      <c r="D123" s="20"/>
      <c r="E123" s="21"/>
      <c r="F123" s="26"/>
      <c r="G123" s="23">
        <f>VLOOKUP(A123,List1!A:D,4,0)</f>
        <v>8595179238825</v>
      </c>
      <c r="H123" s="45">
        <v>254.99</v>
      </c>
      <c r="I123" s="25">
        <f t="shared" si="1"/>
        <v>308.5379</v>
      </c>
      <c r="J123" s="46">
        <v>10</v>
      </c>
      <c r="K123" s="26"/>
      <c r="L123" s="27"/>
      <c r="M123" s="1"/>
      <c r="N123" s="1"/>
    </row>
    <row r="124" spans="1:27" ht="28.9" customHeight="1">
      <c r="A124" s="17" t="s">
        <v>343</v>
      </c>
      <c r="B124" s="48" t="s">
        <v>856</v>
      </c>
      <c r="C124" s="30" t="s">
        <v>23</v>
      </c>
      <c r="D124" s="20"/>
      <c r="E124" s="20"/>
      <c r="F124" s="26"/>
      <c r="G124" s="23">
        <f>VLOOKUP(A124,List1!A:D,4,0)</f>
        <v>8595179238832</v>
      </c>
      <c r="H124" s="24">
        <v>254.99</v>
      </c>
      <c r="I124" s="25">
        <f t="shared" si="1"/>
        <v>308.5379</v>
      </c>
      <c r="J124" s="26">
        <v>10</v>
      </c>
      <c r="K124" s="26"/>
      <c r="L124" s="27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</row>
    <row r="125" spans="1:27" s="16" customFormat="1" ht="28.9" customHeight="1">
      <c r="A125" s="44" t="s">
        <v>344</v>
      </c>
      <c r="B125" s="50" t="s">
        <v>857</v>
      </c>
      <c r="C125" s="29"/>
      <c r="D125" s="51"/>
      <c r="E125" s="32"/>
      <c r="F125" s="22"/>
      <c r="G125" s="23">
        <f>VLOOKUP(A125,List1!A:D,4,0)</f>
        <v>8595179239181</v>
      </c>
      <c r="H125" s="24">
        <v>194.99</v>
      </c>
      <c r="I125" s="25">
        <f t="shared" si="1"/>
        <v>235.9379</v>
      </c>
      <c r="J125" s="26">
        <v>10</v>
      </c>
      <c r="K125" s="26"/>
      <c r="L125" s="1"/>
      <c r="T125" s="1"/>
      <c r="U125" s="1"/>
      <c r="V125" s="1"/>
      <c r="W125" s="1"/>
      <c r="X125" s="1"/>
      <c r="Y125" s="1"/>
      <c r="Z125" s="1"/>
      <c r="AA125" s="1"/>
    </row>
    <row r="126" spans="1:27" s="16" customFormat="1" ht="28.9" customHeight="1">
      <c r="A126" s="44" t="s">
        <v>345</v>
      </c>
      <c r="B126" s="50" t="s">
        <v>858</v>
      </c>
      <c r="C126" s="29"/>
      <c r="D126" s="51"/>
      <c r="E126" s="32"/>
      <c r="F126" s="22"/>
      <c r="G126" s="23">
        <f>VLOOKUP(A126,List1!A:D,4,0)</f>
        <v>8595179239198</v>
      </c>
      <c r="H126" s="24">
        <v>194.99</v>
      </c>
      <c r="I126" s="25">
        <f t="shared" si="1"/>
        <v>235.9379</v>
      </c>
      <c r="J126" s="26">
        <v>10</v>
      </c>
      <c r="K126" s="26"/>
      <c r="L126" s="1"/>
      <c r="T126" s="1"/>
      <c r="U126" s="1"/>
      <c r="V126" s="1"/>
      <c r="W126" s="1"/>
      <c r="X126" s="1"/>
      <c r="Y126" s="1"/>
      <c r="Z126" s="1"/>
      <c r="AA126" s="1"/>
    </row>
    <row r="127" spans="1:27" s="16" customFormat="1" ht="28.9" customHeight="1">
      <c r="A127" s="44" t="s">
        <v>346</v>
      </c>
      <c r="B127" s="50" t="s">
        <v>859</v>
      </c>
      <c r="C127" s="29"/>
      <c r="D127" s="51"/>
      <c r="E127" s="32"/>
      <c r="F127" s="22"/>
      <c r="G127" s="23">
        <f>VLOOKUP(A127,List1!A:D,4,0)</f>
        <v>8595179239204</v>
      </c>
      <c r="H127" s="24">
        <v>194.99</v>
      </c>
      <c r="I127" s="25">
        <f t="shared" si="1"/>
        <v>235.9379</v>
      </c>
      <c r="J127" s="26">
        <v>10</v>
      </c>
      <c r="K127" s="26"/>
      <c r="L127" s="27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12" s="16" customFormat="1" ht="28.9" customHeight="1">
      <c r="A128" s="44" t="s">
        <v>347</v>
      </c>
      <c r="B128" s="50" t="s">
        <v>860</v>
      </c>
      <c r="C128" s="29"/>
      <c r="D128" s="51"/>
      <c r="E128" s="32"/>
      <c r="F128" s="22"/>
      <c r="G128" s="23">
        <f>VLOOKUP(A128,List1!A:D,4,0)</f>
        <v>8595179239211</v>
      </c>
      <c r="H128" s="24">
        <v>194.99</v>
      </c>
      <c r="I128" s="25">
        <f t="shared" si="1"/>
        <v>235.9379</v>
      </c>
      <c r="J128" s="26">
        <v>10</v>
      </c>
      <c r="K128" s="26"/>
      <c r="L128" s="27"/>
    </row>
    <row r="129" spans="1:14" ht="28.9" customHeight="1">
      <c r="A129" s="44" t="s">
        <v>348</v>
      </c>
      <c r="B129" s="50" t="s">
        <v>861</v>
      </c>
      <c r="C129" s="29"/>
      <c r="D129" s="51"/>
      <c r="E129" s="32"/>
      <c r="F129" s="22"/>
      <c r="G129" s="23">
        <f>VLOOKUP(A129,List1!A:D,4,0)</f>
        <v>8595179239228</v>
      </c>
      <c r="H129" s="24">
        <v>194.99</v>
      </c>
      <c r="I129" s="25">
        <f t="shared" si="1"/>
        <v>235.9379</v>
      </c>
      <c r="J129" s="26">
        <v>10</v>
      </c>
      <c r="K129" s="26"/>
      <c r="L129" s="27"/>
      <c r="M129" s="1"/>
      <c r="N129" s="1"/>
    </row>
    <row r="130" spans="1:14" ht="28.9" customHeight="1">
      <c r="A130" s="44" t="s">
        <v>349</v>
      </c>
      <c r="B130" s="50" t="s">
        <v>862</v>
      </c>
      <c r="C130" s="29"/>
      <c r="D130" s="51"/>
      <c r="E130" s="32"/>
      <c r="F130" s="22"/>
      <c r="G130" s="23">
        <f>VLOOKUP(A130,List1!A:D,4,0)</f>
        <v>8595179239235</v>
      </c>
      <c r="H130" s="24">
        <v>194.99</v>
      </c>
      <c r="I130" s="25">
        <f t="shared" si="1"/>
        <v>235.9379</v>
      </c>
      <c r="J130" s="26">
        <v>10</v>
      </c>
      <c r="K130" s="26"/>
      <c r="L130" s="27"/>
      <c r="M130" s="1"/>
      <c r="N130" s="1"/>
    </row>
    <row r="131" spans="1:14" ht="28.9" customHeight="1">
      <c r="A131" s="33" t="s">
        <v>350</v>
      </c>
      <c r="B131" s="39" t="s">
        <v>871</v>
      </c>
      <c r="C131" s="52"/>
      <c r="D131" s="20" t="s">
        <v>11</v>
      </c>
      <c r="E131" s="20"/>
      <c r="F131" s="26"/>
      <c r="G131" s="23">
        <f>VLOOKUP(A131,List1!A:D,4,0)</f>
        <v>8595179239105</v>
      </c>
      <c r="H131" s="24">
        <v>154.99</v>
      </c>
      <c r="I131" s="25">
        <f t="shared" si="1"/>
        <v>187.5379</v>
      </c>
      <c r="J131" s="26">
        <v>10</v>
      </c>
      <c r="K131" s="26"/>
      <c r="L131" s="27"/>
      <c r="M131" s="1"/>
      <c r="N131" s="1"/>
    </row>
    <row r="132" spans="1:14" ht="28.9" customHeight="1">
      <c r="A132" s="33" t="s">
        <v>351</v>
      </c>
      <c r="B132" s="39" t="s">
        <v>872</v>
      </c>
      <c r="C132" s="52"/>
      <c r="D132" s="20" t="s">
        <v>11</v>
      </c>
      <c r="E132" s="20"/>
      <c r="F132" s="26"/>
      <c r="G132" s="23">
        <f>VLOOKUP(A132,List1!A:D,4,0)</f>
        <v>8595179239112</v>
      </c>
      <c r="H132" s="24">
        <v>154.99</v>
      </c>
      <c r="I132" s="25">
        <f aca="true" t="shared" si="2" ref="I132:I172">H132*1.21</f>
        <v>187.5379</v>
      </c>
      <c r="J132" s="26">
        <v>10</v>
      </c>
      <c r="K132" s="26"/>
      <c r="L132" s="27"/>
      <c r="M132" s="1"/>
      <c r="N132" s="1"/>
    </row>
    <row r="133" spans="1:14" ht="28.9" customHeight="1">
      <c r="A133" s="33" t="s">
        <v>352</v>
      </c>
      <c r="B133" s="39" t="s">
        <v>873</v>
      </c>
      <c r="C133" s="52"/>
      <c r="D133" s="20" t="s">
        <v>11</v>
      </c>
      <c r="E133" s="20"/>
      <c r="F133" s="26"/>
      <c r="G133" s="23">
        <f>VLOOKUP(A133,List1!A:D,4,0)</f>
        <v>8595179239129</v>
      </c>
      <c r="H133" s="24">
        <v>154.99</v>
      </c>
      <c r="I133" s="25">
        <f t="shared" si="2"/>
        <v>187.5379</v>
      </c>
      <c r="J133" s="26">
        <v>10</v>
      </c>
      <c r="K133" s="26"/>
      <c r="L133" s="27"/>
      <c r="M133" s="1"/>
      <c r="N133" s="1"/>
    </row>
    <row r="134" spans="1:27" ht="28.9" customHeight="1">
      <c r="A134" s="33" t="s">
        <v>353</v>
      </c>
      <c r="B134" s="39" t="s">
        <v>874</v>
      </c>
      <c r="C134" s="52"/>
      <c r="D134" s="20" t="s">
        <v>11</v>
      </c>
      <c r="E134" s="20"/>
      <c r="F134" s="26"/>
      <c r="G134" s="23">
        <f>VLOOKUP(A134,List1!A:D,4,0)</f>
        <v>8595179239136</v>
      </c>
      <c r="H134" s="24">
        <v>154.99</v>
      </c>
      <c r="I134" s="25">
        <f t="shared" si="2"/>
        <v>187.5379</v>
      </c>
      <c r="J134" s="26">
        <v>10</v>
      </c>
      <c r="K134" s="26"/>
      <c r="L134" s="27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</row>
    <row r="135" spans="1:14" ht="28.9" customHeight="1">
      <c r="A135" s="33" t="s">
        <v>354</v>
      </c>
      <c r="B135" s="39" t="s">
        <v>875</v>
      </c>
      <c r="C135" s="52"/>
      <c r="D135" s="20" t="s">
        <v>11</v>
      </c>
      <c r="E135" s="20"/>
      <c r="F135" s="26"/>
      <c r="G135" s="23">
        <f>VLOOKUP(A135,List1!A:D,4,0)</f>
        <v>8595179239143</v>
      </c>
      <c r="H135" s="24">
        <v>154.99</v>
      </c>
      <c r="I135" s="25">
        <f t="shared" si="2"/>
        <v>187.5379</v>
      </c>
      <c r="J135" s="26">
        <v>10</v>
      </c>
      <c r="K135" s="26"/>
      <c r="L135" s="53"/>
      <c r="M135" s="1"/>
      <c r="N135" s="1"/>
    </row>
    <row r="136" spans="1:14" ht="28.9" customHeight="1">
      <c r="A136" s="33" t="s">
        <v>355</v>
      </c>
      <c r="B136" s="39" t="s">
        <v>876</v>
      </c>
      <c r="C136" s="52"/>
      <c r="D136" s="20" t="s">
        <v>11</v>
      </c>
      <c r="E136" s="20"/>
      <c r="F136" s="26"/>
      <c r="G136" s="23">
        <f>VLOOKUP(A136,List1!A:D,4,0)</f>
        <v>8595179239150</v>
      </c>
      <c r="H136" s="24">
        <v>154.99</v>
      </c>
      <c r="I136" s="25">
        <f t="shared" si="2"/>
        <v>187.5379</v>
      </c>
      <c r="J136" s="26">
        <v>10</v>
      </c>
      <c r="K136" s="26"/>
      <c r="L136" s="53"/>
      <c r="M136" s="1"/>
      <c r="N136" s="1"/>
    </row>
    <row r="137" spans="1:14" ht="28.9" customHeight="1">
      <c r="A137" s="33" t="s">
        <v>356</v>
      </c>
      <c r="B137" s="39" t="s">
        <v>877</v>
      </c>
      <c r="C137" s="52"/>
      <c r="D137" s="20" t="s">
        <v>11</v>
      </c>
      <c r="E137" s="20"/>
      <c r="F137" s="26"/>
      <c r="G137" s="23">
        <f>VLOOKUP(A137,List1!A:D,4,0)</f>
        <v>8595179239167</v>
      </c>
      <c r="H137" s="24">
        <v>154.99</v>
      </c>
      <c r="I137" s="25">
        <f t="shared" si="2"/>
        <v>187.5379</v>
      </c>
      <c r="J137" s="26">
        <v>10</v>
      </c>
      <c r="K137" s="26"/>
      <c r="L137" s="27"/>
      <c r="M137" s="1"/>
      <c r="N137" s="1"/>
    </row>
    <row r="138" spans="1:14" ht="28.9" customHeight="1">
      <c r="A138" s="33" t="s">
        <v>357</v>
      </c>
      <c r="B138" s="39" t="s">
        <v>878</v>
      </c>
      <c r="C138" s="52"/>
      <c r="D138" s="20" t="s">
        <v>11</v>
      </c>
      <c r="E138" s="20"/>
      <c r="F138" s="26"/>
      <c r="G138" s="23">
        <f>VLOOKUP(A138,List1!A:D,4,0)</f>
        <v>8595179239174</v>
      </c>
      <c r="H138" s="24">
        <v>154.99</v>
      </c>
      <c r="I138" s="25">
        <f t="shared" si="2"/>
        <v>187.5379</v>
      </c>
      <c r="J138" s="26">
        <v>10</v>
      </c>
      <c r="K138" s="26"/>
      <c r="L138" s="27"/>
      <c r="M138" s="1"/>
      <c r="N138" s="1"/>
    </row>
    <row r="139" spans="1:14" ht="28.9" customHeight="1">
      <c r="A139" s="115" t="s">
        <v>750</v>
      </c>
      <c r="B139" s="31" t="s">
        <v>863</v>
      </c>
      <c r="C139" s="54"/>
      <c r="D139" s="20" t="s">
        <v>11</v>
      </c>
      <c r="E139" s="32" t="s">
        <v>12</v>
      </c>
      <c r="F139" s="22"/>
      <c r="G139" s="23">
        <f>VLOOKUP(A139,List1!A:D,4,0)</f>
        <v>8595179239242</v>
      </c>
      <c r="H139" s="24">
        <v>154.99</v>
      </c>
      <c r="I139" s="25">
        <f t="shared" si="2"/>
        <v>187.5379</v>
      </c>
      <c r="J139" s="26">
        <v>10</v>
      </c>
      <c r="K139" s="26"/>
      <c r="L139" s="27"/>
      <c r="M139" s="1"/>
      <c r="N139" s="1"/>
    </row>
    <row r="140" spans="1:14" ht="28.9" customHeight="1">
      <c r="A140" s="115" t="s">
        <v>751</v>
      </c>
      <c r="B140" s="31" t="s">
        <v>864</v>
      </c>
      <c r="C140" s="54"/>
      <c r="D140" s="20" t="s">
        <v>11</v>
      </c>
      <c r="E140" s="32" t="s">
        <v>12</v>
      </c>
      <c r="F140" s="22"/>
      <c r="G140" s="23">
        <f>VLOOKUP(A140,List1!A:D,4,0)</f>
        <v>8595179239259</v>
      </c>
      <c r="H140" s="24">
        <v>154.99</v>
      </c>
      <c r="I140" s="25">
        <f t="shared" si="2"/>
        <v>187.5379</v>
      </c>
      <c r="J140" s="26">
        <v>10</v>
      </c>
      <c r="K140" s="26"/>
      <c r="L140" s="27"/>
      <c r="M140" s="1"/>
      <c r="N140" s="1"/>
    </row>
    <row r="141" spans="1:14" ht="28.9" customHeight="1">
      <c r="A141" s="115" t="s">
        <v>752</v>
      </c>
      <c r="B141" s="31" t="s">
        <v>865</v>
      </c>
      <c r="C141" s="54"/>
      <c r="D141" s="20" t="s">
        <v>11</v>
      </c>
      <c r="E141" s="32" t="s">
        <v>12</v>
      </c>
      <c r="F141" s="22"/>
      <c r="G141" s="23">
        <f>VLOOKUP(A141,List1!A:D,4,0)</f>
        <v>8595179239266</v>
      </c>
      <c r="H141" s="24">
        <v>154.99</v>
      </c>
      <c r="I141" s="25">
        <f t="shared" si="2"/>
        <v>187.5379</v>
      </c>
      <c r="J141" s="26">
        <v>10</v>
      </c>
      <c r="K141" s="26"/>
      <c r="L141" s="27"/>
      <c r="M141" s="1"/>
      <c r="N141" s="1"/>
    </row>
    <row r="142" spans="1:14" ht="28.9" customHeight="1">
      <c r="A142" s="115" t="s">
        <v>753</v>
      </c>
      <c r="B142" s="31" t="s">
        <v>866</v>
      </c>
      <c r="C142" s="54"/>
      <c r="D142" s="20" t="s">
        <v>11</v>
      </c>
      <c r="E142" s="32" t="s">
        <v>12</v>
      </c>
      <c r="F142" s="22"/>
      <c r="G142" s="23">
        <f>VLOOKUP(A142,List1!A:D,4,0)</f>
        <v>8595179239273</v>
      </c>
      <c r="H142" s="24">
        <v>154.99</v>
      </c>
      <c r="I142" s="25">
        <f t="shared" si="2"/>
        <v>187.5379</v>
      </c>
      <c r="J142" s="26">
        <v>10</v>
      </c>
      <c r="K142" s="26"/>
      <c r="L142" s="27"/>
      <c r="M142" s="1"/>
      <c r="N142" s="1"/>
    </row>
    <row r="143" spans="1:14" ht="28.9" customHeight="1">
      <c r="A143" s="115" t="s">
        <v>754</v>
      </c>
      <c r="B143" s="31" t="s">
        <v>867</v>
      </c>
      <c r="C143" s="54"/>
      <c r="D143" s="20" t="s">
        <v>11</v>
      </c>
      <c r="E143" s="32" t="s">
        <v>12</v>
      </c>
      <c r="F143" s="22"/>
      <c r="G143" s="23">
        <f>VLOOKUP(A143,List1!A:D,4,0)</f>
        <v>8595179239280</v>
      </c>
      <c r="H143" s="24">
        <v>154.99</v>
      </c>
      <c r="I143" s="25">
        <f t="shared" si="2"/>
        <v>187.5379</v>
      </c>
      <c r="J143" s="26">
        <v>10</v>
      </c>
      <c r="K143" s="26"/>
      <c r="L143" s="27"/>
      <c r="M143" s="1"/>
      <c r="N143" s="1"/>
    </row>
    <row r="144" spans="1:14" ht="28.9" customHeight="1">
      <c r="A144" s="34" t="s">
        <v>669</v>
      </c>
      <c r="B144" s="40" t="s">
        <v>670</v>
      </c>
      <c r="C144" s="54"/>
      <c r="D144" s="55"/>
      <c r="E144" s="32"/>
      <c r="F144" s="22"/>
      <c r="G144" s="23">
        <f>VLOOKUP(A144,List1!A:D,4,0)</f>
        <v>8595179239020</v>
      </c>
      <c r="H144" s="24">
        <v>199.99</v>
      </c>
      <c r="I144" s="25">
        <f t="shared" si="2"/>
        <v>241.9879</v>
      </c>
      <c r="J144" s="26">
        <v>10</v>
      </c>
      <c r="K144" s="26"/>
      <c r="L144" s="27"/>
      <c r="M144" s="1"/>
      <c r="N144" s="1"/>
    </row>
    <row r="145" spans="1:14" ht="28.9" customHeight="1">
      <c r="A145" s="34" t="s">
        <v>671</v>
      </c>
      <c r="B145" s="40" t="s">
        <v>672</v>
      </c>
      <c r="C145" s="54"/>
      <c r="D145" s="55"/>
      <c r="E145" s="32"/>
      <c r="F145" s="22"/>
      <c r="G145" s="23">
        <f>VLOOKUP(A145,List1!A:D,4,0)</f>
        <v>8595179239037</v>
      </c>
      <c r="H145" s="24">
        <v>199.99</v>
      </c>
      <c r="I145" s="25">
        <f t="shared" si="2"/>
        <v>241.9879</v>
      </c>
      <c r="J145" s="26">
        <v>10</v>
      </c>
      <c r="K145" s="26"/>
      <c r="L145" s="27"/>
      <c r="M145" s="1"/>
      <c r="N145" s="1"/>
    </row>
    <row r="146" spans="1:14" ht="28.9" customHeight="1">
      <c r="A146" s="34" t="s">
        <v>673</v>
      </c>
      <c r="B146" s="40" t="s">
        <v>674</v>
      </c>
      <c r="C146" s="54"/>
      <c r="D146" s="55"/>
      <c r="E146" s="32"/>
      <c r="F146" s="22"/>
      <c r="G146" s="23">
        <f>VLOOKUP(A146,List1!A:D,4,0)</f>
        <v>8595179239044</v>
      </c>
      <c r="H146" s="24">
        <v>199.99</v>
      </c>
      <c r="I146" s="25">
        <f t="shared" si="2"/>
        <v>241.9879</v>
      </c>
      <c r="J146" s="26">
        <v>10</v>
      </c>
      <c r="K146" s="26"/>
      <c r="L146" s="27"/>
      <c r="M146" s="1"/>
      <c r="N146" s="1"/>
    </row>
    <row r="147" spans="1:27" s="16" customFormat="1" ht="28.9" customHeight="1">
      <c r="A147" s="34" t="s">
        <v>675</v>
      </c>
      <c r="B147" s="40" t="s">
        <v>37</v>
      </c>
      <c r="C147" s="54"/>
      <c r="D147" s="55"/>
      <c r="E147" s="32"/>
      <c r="F147" s="22"/>
      <c r="G147" s="23">
        <f>VLOOKUP(A147,List1!A:D,4,0)</f>
        <v>8595179239051</v>
      </c>
      <c r="H147" s="24">
        <v>199.99</v>
      </c>
      <c r="I147" s="25">
        <f t="shared" si="2"/>
        <v>241.9879</v>
      </c>
      <c r="J147" s="26">
        <v>10</v>
      </c>
      <c r="K147" s="26"/>
      <c r="L147" s="27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s="16" customFormat="1" ht="28.9" customHeight="1">
      <c r="A148" s="33" t="s">
        <v>676</v>
      </c>
      <c r="B148" s="39" t="s">
        <v>677</v>
      </c>
      <c r="C148" s="54"/>
      <c r="D148" s="51" t="s">
        <v>38</v>
      </c>
      <c r="E148" s="42"/>
      <c r="F148" s="43"/>
      <c r="G148" s="23">
        <f>VLOOKUP(A148,List1!A:D,4,0)</f>
        <v>8595179239068</v>
      </c>
      <c r="H148" s="24">
        <v>214.99</v>
      </c>
      <c r="I148" s="25">
        <f t="shared" si="2"/>
        <v>260.1379</v>
      </c>
      <c r="J148" s="26">
        <v>10</v>
      </c>
      <c r="K148" s="26"/>
      <c r="L148" s="27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s="16" customFormat="1" ht="28.9" customHeight="1">
      <c r="A149" s="33" t="s">
        <v>678</v>
      </c>
      <c r="B149" s="39" t="s">
        <v>679</v>
      </c>
      <c r="C149" s="54"/>
      <c r="D149" s="51" t="s">
        <v>38</v>
      </c>
      <c r="E149" s="42"/>
      <c r="F149" s="43"/>
      <c r="G149" s="23">
        <f>VLOOKUP(A149,List1!A:D,4,0)</f>
        <v>8595179239075</v>
      </c>
      <c r="H149" s="24">
        <v>214.99</v>
      </c>
      <c r="I149" s="25">
        <f t="shared" si="2"/>
        <v>260.1379</v>
      </c>
      <c r="J149" s="26">
        <v>10</v>
      </c>
      <c r="K149" s="26"/>
      <c r="L149" s="27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s="16" customFormat="1" ht="28.9" customHeight="1">
      <c r="A150" s="33" t="s">
        <v>680</v>
      </c>
      <c r="B150" s="39" t="s">
        <v>681</v>
      </c>
      <c r="C150" s="54"/>
      <c r="D150" s="51" t="s">
        <v>38</v>
      </c>
      <c r="E150" s="21"/>
      <c r="F150" s="22"/>
      <c r="G150" s="23">
        <f>VLOOKUP(A150,List1!A:D,4,0)</f>
        <v>8595179239082</v>
      </c>
      <c r="H150" s="24">
        <v>214.99</v>
      </c>
      <c r="I150" s="25">
        <f t="shared" si="2"/>
        <v>260.1379</v>
      </c>
      <c r="J150" s="26">
        <v>10</v>
      </c>
      <c r="K150" s="26"/>
      <c r="L150" s="27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14" ht="28.9" customHeight="1">
      <c r="A151" s="33" t="s">
        <v>682</v>
      </c>
      <c r="B151" s="39" t="s">
        <v>683</v>
      </c>
      <c r="C151" s="52"/>
      <c r="D151" s="20" t="s">
        <v>38</v>
      </c>
      <c r="E151" s="21"/>
      <c r="F151" s="43"/>
      <c r="G151" s="23">
        <f>VLOOKUP(A151,List1!A:D,4,0)</f>
        <v>8595179239099</v>
      </c>
      <c r="H151" s="24">
        <v>214.99</v>
      </c>
      <c r="I151" s="25">
        <f t="shared" si="2"/>
        <v>260.1379</v>
      </c>
      <c r="J151" s="26">
        <v>10</v>
      </c>
      <c r="K151" s="26"/>
      <c r="L151" s="27"/>
      <c r="M151" s="1"/>
      <c r="N151" s="1"/>
    </row>
    <row r="152" spans="1:14" ht="28.9" customHeight="1">
      <c r="A152" s="17" t="s">
        <v>358</v>
      </c>
      <c r="B152" s="18" t="s">
        <v>868</v>
      </c>
      <c r="C152" s="19"/>
      <c r="D152" s="20"/>
      <c r="E152" s="21"/>
      <c r="F152" s="56"/>
      <c r="G152" s="23">
        <f>VLOOKUP(A152,List1!A:D,4,0)</f>
        <v>8595179239297</v>
      </c>
      <c r="H152" s="24">
        <v>299.99</v>
      </c>
      <c r="I152" s="25">
        <f t="shared" si="2"/>
        <v>362.9879</v>
      </c>
      <c r="J152" s="26">
        <v>10</v>
      </c>
      <c r="K152" s="26"/>
      <c r="L152" s="27"/>
      <c r="M152" s="1"/>
      <c r="N152" s="1"/>
    </row>
    <row r="153" spans="1:27" s="16" customFormat="1" ht="28.9" customHeight="1">
      <c r="A153" s="17" t="s">
        <v>359</v>
      </c>
      <c r="B153" s="18" t="s">
        <v>869</v>
      </c>
      <c r="C153" s="19"/>
      <c r="D153" s="20"/>
      <c r="E153" s="21"/>
      <c r="F153" s="56"/>
      <c r="G153" s="23">
        <f>VLOOKUP(A153,List1!A:D,4,0)</f>
        <v>8595179239303</v>
      </c>
      <c r="H153" s="24">
        <v>299.99</v>
      </c>
      <c r="I153" s="25">
        <f t="shared" si="2"/>
        <v>362.9879</v>
      </c>
      <c r="J153" s="26">
        <v>10</v>
      </c>
      <c r="K153" s="26"/>
      <c r="L153" s="27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14" ht="28.9" customHeight="1">
      <c r="A154" s="17" t="s">
        <v>360</v>
      </c>
      <c r="B154" s="18" t="s">
        <v>870</v>
      </c>
      <c r="C154" s="19"/>
      <c r="D154" s="20"/>
      <c r="E154" s="21"/>
      <c r="F154" s="22"/>
      <c r="G154" s="23">
        <f>VLOOKUP(A154,List1!A:D,4,0)</f>
        <v>8595179239310</v>
      </c>
      <c r="H154" s="24">
        <v>299.99</v>
      </c>
      <c r="I154" s="25">
        <f t="shared" si="2"/>
        <v>362.9879</v>
      </c>
      <c r="J154" s="26">
        <v>10</v>
      </c>
      <c r="K154" s="26"/>
      <c r="L154" s="27"/>
      <c r="M154" s="1"/>
      <c r="N154" s="1"/>
    </row>
    <row r="155" spans="1:27" ht="28.9" customHeight="1">
      <c r="A155" s="17" t="s">
        <v>361</v>
      </c>
      <c r="B155" s="18" t="s">
        <v>879</v>
      </c>
      <c r="C155" s="19"/>
      <c r="D155" s="20"/>
      <c r="E155" s="21"/>
      <c r="F155" s="22"/>
      <c r="G155" s="23">
        <f>VLOOKUP(A155,List1!A:D,4,0)</f>
        <v>8595179239327</v>
      </c>
      <c r="H155" s="24">
        <v>279.99</v>
      </c>
      <c r="I155" s="25">
        <f t="shared" si="2"/>
        <v>338.7879</v>
      </c>
      <c r="J155" s="26">
        <v>10</v>
      </c>
      <c r="K155" s="26"/>
      <c r="L155" s="27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</row>
    <row r="156" spans="1:27" ht="28.9" customHeight="1">
      <c r="A156" s="17" t="s">
        <v>362</v>
      </c>
      <c r="B156" s="18" t="s">
        <v>880</v>
      </c>
      <c r="C156" s="19"/>
      <c r="D156" s="20"/>
      <c r="E156" s="21"/>
      <c r="F156" s="22"/>
      <c r="G156" s="23">
        <f>VLOOKUP(A156,List1!A:D,4,0)</f>
        <v>8595179239334</v>
      </c>
      <c r="H156" s="24">
        <v>279.99</v>
      </c>
      <c r="I156" s="25">
        <f t="shared" si="2"/>
        <v>338.7879</v>
      </c>
      <c r="J156" s="26">
        <v>10</v>
      </c>
      <c r="K156" s="26"/>
      <c r="L156" s="27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</row>
    <row r="157" spans="1:27" ht="28.9" customHeight="1">
      <c r="A157" s="17" t="s">
        <v>363</v>
      </c>
      <c r="B157" s="18" t="s">
        <v>881</v>
      </c>
      <c r="C157" s="19"/>
      <c r="D157" s="20"/>
      <c r="E157" s="21"/>
      <c r="F157" s="22"/>
      <c r="G157" s="23">
        <f>VLOOKUP(A157,List1!A:D,4,0)</f>
        <v>8595179239341</v>
      </c>
      <c r="H157" s="24">
        <v>279.99</v>
      </c>
      <c r="I157" s="25">
        <f t="shared" si="2"/>
        <v>338.7879</v>
      </c>
      <c r="J157" s="26">
        <v>10</v>
      </c>
      <c r="K157" s="26"/>
      <c r="L157" s="27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</row>
    <row r="158" spans="1:14" ht="28.9" customHeight="1">
      <c r="A158" s="44" t="s">
        <v>364</v>
      </c>
      <c r="B158" s="35" t="s">
        <v>39</v>
      </c>
      <c r="C158" s="19"/>
      <c r="D158" s="20" t="s">
        <v>984</v>
      </c>
      <c r="E158" s="32"/>
      <c r="F158" s="22"/>
      <c r="G158" s="23">
        <f>VLOOKUP(A158,List1!A:D,4,0)</f>
        <v>8595179239471</v>
      </c>
      <c r="H158" s="24">
        <v>214.99</v>
      </c>
      <c r="I158" s="25">
        <f t="shared" si="2"/>
        <v>260.1379</v>
      </c>
      <c r="J158" s="26">
        <v>10</v>
      </c>
      <c r="K158" s="26"/>
      <c r="L158" s="27"/>
      <c r="M158" s="1"/>
      <c r="N158" s="1"/>
    </row>
    <row r="159" spans="1:14" ht="28.9" customHeight="1">
      <c r="A159" s="115" t="s">
        <v>684</v>
      </c>
      <c r="B159" s="31" t="s">
        <v>685</v>
      </c>
      <c r="C159" s="19"/>
      <c r="D159" s="20" t="s">
        <v>984</v>
      </c>
      <c r="E159" s="32" t="s">
        <v>12</v>
      </c>
      <c r="F159" s="22"/>
      <c r="G159" s="23">
        <f>VLOOKUP(A159,List1!A:D,4,0)</f>
        <v>8595179239488</v>
      </c>
      <c r="H159" s="24">
        <v>214.99</v>
      </c>
      <c r="I159" s="25">
        <f t="shared" si="2"/>
        <v>260.1379</v>
      </c>
      <c r="J159" s="26">
        <v>10</v>
      </c>
      <c r="K159" s="26"/>
      <c r="L159" s="27"/>
      <c r="M159" s="1"/>
      <c r="N159" s="1"/>
    </row>
    <row r="160" spans="1:14" ht="28.9" customHeight="1">
      <c r="A160" s="44" t="s">
        <v>686</v>
      </c>
      <c r="B160" s="35" t="s">
        <v>40</v>
      </c>
      <c r="C160" s="19"/>
      <c r="D160" s="20" t="s">
        <v>984</v>
      </c>
      <c r="E160" s="32"/>
      <c r="F160" s="22"/>
      <c r="G160" s="23">
        <f>VLOOKUP(A160,List1!A:D,4,0)</f>
        <v>8595179239495</v>
      </c>
      <c r="H160" s="24">
        <v>214.99</v>
      </c>
      <c r="I160" s="25">
        <f t="shared" si="2"/>
        <v>260.1379</v>
      </c>
      <c r="J160" s="26">
        <v>10</v>
      </c>
      <c r="K160" s="26"/>
      <c r="L160" s="27"/>
      <c r="M160" s="1"/>
      <c r="N160" s="1"/>
    </row>
    <row r="161" spans="1:14" ht="28.9" customHeight="1">
      <c r="A161" s="115" t="s">
        <v>687</v>
      </c>
      <c r="B161" s="31" t="s">
        <v>689</v>
      </c>
      <c r="C161" s="19"/>
      <c r="D161" s="20" t="s">
        <v>983</v>
      </c>
      <c r="E161" s="32" t="s">
        <v>12</v>
      </c>
      <c r="F161" s="22"/>
      <c r="G161" s="23">
        <f>VLOOKUP(A161,List1!A:D,4,0)</f>
        <v>8595179239358</v>
      </c>
      <c r="H161" s="24">
        <v>199.99</v>
      </c>
      <c r="I161" s="25">
        <f t="shared" si="2"/>
        <v>241.9879</v>
      </c>
      <c r="J161" s="26">
        <v>10</v>
      </c>
      <c r="K161" s="26"/>
      <c r="L161" s="27"/>
      <c r="M161" s="1"/>
      <c r="N161" s="1"/>
    </row>
    <row r="162" spans="1:14" ht="28.9" customHeight="1">
      <c r="A162" s="115" t="s">
        <v>688</v>
      </c>
      <c r="B162" s="31" t="s">
        <v>690</v>
      </c>
      <c r="C162" s="19"/>
      <c r="D162" s="20" t="s">
        <v>983</v>
      </c>
      <c r="E162" s="32" t="s">
        <v>12</v>
      </c>
      <c r="F162" s="22"/>
      <c r="G162" s="23">
        <f>VLOOKUP(A162,List1!A:D,4,0)</f>
        <v>8595179239365</v>
      </c>
      <c r="H162" s="24">
        <v>199.99</v>
      </c>
      <c r="I162" s="25">
        <f t="shared" si="2"/>
        <v>241.9879</v>
      </c>
      <c r="J162" s="26">
        <v>10</v>
      </c>
      <c r="K162" s="26"/>
      <c r="L162" s="27"/>
      <c r="M162" s="1"/>
      <c r="N162" s="1"/>
    </row>
    <row r="163" spans="1:14" ht="28.9" customHeight="1">
      <c r="A163" s="115" t="s">
        <v>691</v>
      </c>
      <c r="B163" s="31" t="s">
        <v>692</v>
      </c>
      <c r="C163" s="19"/>
      <c r="D163" s="20" t="s">
        <v>983</v>
      </c>
      <c r="E163" s="32" t="s">
        <v>12</v>
      </c>
      <c r="F163" s="22"/>
      <c r="G163" s="23">
        <f>VLOOKUP(A163,List1!A:D,4,0)</f>
        <v>8595179239372</v>
      </c>
      <c r="H163" s="24">
        <v>199.99</v>
      </c>
      <c r="I163" s="25">
        <f t="shared" si="2"/>
        <v>241.9879</v>
      </c>
      <c r="J163" s="26">
        <v>10</v>
      </c>
      <c r="K163" s="26"/>
      <c r="L163" s="27"/>
      <c r="M163" s="1"/>
      <c r="N163" s="1"/>
    </row>
    <row r="164" spans="1:14" ht="28.9" customHeight="1">
      <c r="A164" s="115" t="s">
        <v>693</v>
      </c>
      <c r="B164" s="31" t="s">
        <v>695</v>
      </c>
      <c r="C164" s="19"/>
      <c r="D164" s="20" t="s">
        <v>983</v>
      </c>
      <c r="E164" s="32" t="s">
        <v>12</v>
      </c>
      <c r="F164" s="22"/>
      <c r="G164" s="23">
        <f>VLOOKUP(A164,List1!A:D,4,0)</f>
        <v>8595179239389</v>
      </c>
      <c r="H164" s="24">
        <v>199.99</v>
      </c>
      <c r="I164" s="25">
        <f t="shared" si="2"/>
        <v>241.9879</v>
      </c>
      <c r="J164" s="26">
        <v>10</v>
      </c>
      <c r="K164" s="26"/>
      <c r="L164" s="27"/>
      <c r="M164" s="1"/>
      <c r="N164" s="1"/>
    </row>
    <row r="165" spans="1:14" ht="28.9" customHeight="1">
      <c r="A165" s="115" t="s">
        <v>696</v>
      </c>
      <c r="B165" s="31" t="s">
        <v>697</v>
      </c>
      <c r="C165" s="19"/>
      <c r="D165" s="20" t="s">
        <v>983</v>
      </c>
      <c r="E165" s="32" t="s">
        <v>12</v>
      </c>
      <c r="F165" s="22"/>
      <c r="G165" s="23">
        <f>VLOOKUP(A165,List1!A:D,4,0)</f>
        <v>8595179239396</v>
      </c>
      <c r="H165" s="24">
        <v>199.99</v>
      </c>
      <c r="I165" s="25">
        <f t="shared" si="2"/>
        <v>241.9879</v>
      </c>
      <c r="J165" s="26">
        <v>10</v>
      </c>
      <c r="K165" s="26"/>
      <c r="L165" s="27"/>
      <c r="M165" s="1"/>
      <c r="N165" s="1"/>
    </row>
    <row r="166" spans="1:14" ht="28.9" customHeight="1">
      <c r="A166" s="115" t="s">
        <v>698</v>
      </c>
      <c r="B166" s="31" t="s">
        <v>694</v>
      </c>
      <c r="C166" s="19"/>
      <c r="D166" s="20" t="s">
        <v>983</v>
      </c>
      <c r="E166" s="32" t="s">
        <v>12</v>
      </c>
      <c r="F166" s="22"/>
      <c r="G166" s="23">
        <f>VLOOKUP(A166,List1!A:D,4,0)</f>
        <v>8595179239402</v>
      </c>
      <c r="H166" s="24">
        <v>199.99</v>
      </c>
      <c r="I166" s="25">
        <f t="shared" si="2"/>
        <v>241.9879</v>
      </c>
      <c r="J166" s="26">
        <v>10</v>
      </c>
      <c r="K166" s="26"/>
      <c r="L166" s="27"/>
      <c r="M166" s="1"/>
      <c r="N166" s="1"/>
    </row>
    <row r="167" spans="1:14" ht="28.9" customHeight="1">
      <c r="A167" s="115" t="s">
        <v>699</v>
      </c>
      <c r="B167" s="31" t="s">
        <v>700</v>
      </c>
      <c r="C167" s="19"/>
      <c r="D167" s="20"/>
      <c r="E167" s="32" t="s">
        <v>12</v>
      </c>
      <c r="F167" s="22"/>
      <c r="G167" s="23">
        <f>VLOOKUP(A167,List1!A:D,4,0)</f>
        <v>8595179239419</v>
      </c>
      <c r="H167" s="24">
        <v>214.99</v>
      </c>
      <c r="I167" s="25">
        <f t="shared" si="2"/>
        <v>260.1379</v>
      </c>
      <c r="J167" s="26">
        <v>10</v>
      </c>
      <c r="K167" s="26"/>
      <c r="L167" s="27"/>
      <c r="M167" s="1"/>
      <c r="N167" s="1"/>
    </row>
    <row r="168" spans="1:14" ht="28.9" customHeight="1">
      <c r="A168" s="115" t="s">
        <v>701</v>
      </c>
      <c r="B168" s="31" t="s">
        <v>702</v>
      </c>
      <c r="C168" s="19"/>
      <c r="D168" s="20"/>
      <c r="E168" s="32" t="s">
        <v>12</v>
      </c>
      <c r="F168" s="22"/>
      <c r="G168" s="23">
        <f>VLOOKUP(A168,List1!A:D,4,0)</f>
        <v>8595179239426</v>
      </c>
      <c r="H168" s="24">
        <v>214.99</v>
      </c>
      <c r="I168" s="25">
        <f t="shared" si="2"/>
        <v>260.1379</v>
      </c>
      <c r="J168" s="26">
        <v>10</v>
      </c>
      <c r="K168" s="26"/>
      <c r="L168" s="27"/>
      <c r="M168" s="1"/>
      <c r="N168" s="1"/>
    </row>
    <row r="169" spans="1:14" ht="28.9" customHeight="1">
      <c r="A169" s="115" t="s">
        <v>703</v>
      </c>
      <c r="B169" s="31" t="s">
        <v>704</v>
      </c>
      <c r="C169" s="19"/>
      <c r="D169" s="20"/>
      <c r="E169" s="32" t="s">
        <v>12</v>
      </c>
      <c r="F169" s="22"/>
      <c r="G169" s="23">
        <f>VLOOKUP(A169,List1!A:D,4,0)</f>
        <v>8595179239433</v>
      </c>
      <c r="H169" s="24">
        <v>214.99</v>
      </c>
      <c r="I169" s="25">
        <f t="shared" si="2"/>
        <v>260.1379</v>
      </c>
      <c r="J169" s="26">
        <v>10</v>
      </c>
      <c r="K169" s="26"/>
      <c r="L169" s="27"/>
      <c r="M169" s="1"/>
      <c r="N169" s="1"/>
    </row>
    <row r="170" spans="1:12" s="16" customFormat="1" ht="28.9" customHeight="1">
      <c r="A170" s="115" t="s">
        <v>705</v>
      </c>
      <c r="B170" s="31" t="s">
        <v>706</v>
      </c>
      <c r="C170" s="19"/>
      <c r="D170" s="20"/>
      <c r="E170" s="32" t="s">
        <v>12</v>
      </c>
      <c r="F170" s="22"/>
      <c r="G170" s="23">
        <f>VLOOKUP(A170,List1!A:D,4,0)</f>
        <v>8595179239440</v>
      </c>
      <c r="H170" s="24">
        <v>214.99</v>
      </c>
      <c r="I170" s="25">
        <f t="shared" si="2"/>
        <v>260.1379</v>
      </c>
      <c r="J170" s="26">
        <v>10</v>
      </c>
      <c r="K170" s="26"/>
      <c r="L170" s="27"/>
    </row>
    <row r="171" spans="1:27" s="16" customFormat="1" ht="28.9" customHeight="1">
      <c r="A171" s="115" t="s">
        <v>707</v>
      </c>
      <c r="B171" s="31" t="s">
        <v>708</v>
      </c>
      <c r="C171" s="19"/>
      <c r="D171" s="20"/>
      <c r="E171" s="32" t="s">
        <v>12</v>
      </c>
      <c r="F171" s="22"/>
      <c r="G171" s="23">
        <f>VLOOKUP(A171,List1!A:D,4,0)</f>
        <v>8595179239457</v>
      </c>
      <c r="H171" s="24">
        <v>214.99</v>
      </c>
      <c r="I171" s="25">
        <f t="shared" si="2"/>
        <v>260.1379</v>
      </c>
      <c r="J171" s="26">
        <v>10</v>
      </c>
      <c r="K171" s="26"/>
      <c r="L171" s="27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s="16" customFormat="1" ht="28.9" customHeight="1">
      <c r="A172" s="115" t="s">
        <v>709</v>
      </c>
      <c r="B172" s="31" t="s">
        <v>710</v>
      </c>
      <c r="C172" s="19"/>
      <c r="D172" s="20"/>
      <c r="E172" s="32" t="s">
        <v>12</v>
      </c>
      <c r="F172" s="22"/>
      <c r="G172" s="23">
        <f>VLOOKUP(A172,List1!A:D,4,0)</f>
        <v>8595179239464</v>
      </c>
      <c r="H172" s="24">
        <v>214.99</v>
      </c>
      <c r="I172" s="25">
        <f t="shared" si="2"/>
        <v>260.1379</v>
      </c>
      <c r="J172" s="26">
        <v>10</v>
      </c>
      <c r="K172" s="26"/>
      <c r="L172" s="27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14" ht="28.5" customHeight="1">
      <c r="A173" s="57"/>
      <c r="B173" s="58"/>
      <c r="C173" s="59"/>
      <c r="D173" s="59"/>
      <c r="E173" s="59"/>
      <c r="F173" s="53"/>
      <c r="G173" s="1"/>
      <c r="H173" s="61"/>
      <c r="I173" s="53"/>
      <c r="J173" s="53"/>
      <c r="K173" s="27"/>
      <c r="M173" s="1"/>
      <c r="N173" s="1"/>
    </row>
    <row r="174" spans="1:14" ht="28.5" customHeight="1">
      <c r="A174" s="62"/>
      <c r="B174" s="63" t="s">
        <v>41</v>
      </c>
      <c r="C174" s="51"/>
      <c r="D174" s="51"/>
      <c r="E174" s="51"/>
      <c r="F174" s="64"/>
      <c r="G174" s="57"/>
      <c r="H174" s="65"/>
      <c r="I174" s="64"/>
      <c r="J174" s="64"/>
      <c r="K174" s="27"/>
      <c r="M174" s="1"/>
      <c r="N174" s="1"/>
    </row>
    <row r="175" spans="1:14" ht="28.9" customHeight="1">
      <c r="A175" s="17" t="s">
        <v>365</v>
      </c>
      <c r="B175" s="18" t="s">
        <v>882</v>
      </c>
      <c r="C175" s="19"/>
      <c r="D175" s="20"/>
      <c r="E175" s="21"/>
      <c r="F175" s="22"/>
      <c r="G175" s="23">
        <f>VLOOKUP(A175,List1!A:D,4,0)</f>
        <v>8595179239501</v>
      </c>
      <c r="H175" s="24">
        <v>179.99</v>
      </c>
      <c r="I175" s="25">
        <f aca="true" t="shared" si="3" ref="I175:I238">H175*1.21</f>
        <v>217.7879</v>
      </c>
      <c r="J175" s="26">
        <v>10</v>
      </c>
      <c r="K175" s="26"/>
      <c r="L175" s="27"/>
      <c r="M175" s="1"/>
      <c r="N175" s="1"/>
    </row>
    <row r="176" spans="1:14" ht="28.9" customHeight="1">
      <c r="A176" s="17" t="s">
        <v>366</v>
      </c>
      <c r="B176" s="18" t="s">
        <v>883</v>
      </c>
      <c r="C176" s="29"/>
      <c r="D176" s="51"/>
      <c r="E176" s="21"/>
      <c r="F176" s="22"/>
      <c r="G176" s="23">
        <f>VLOOKUP(A176,List1!A:D,4,0)</f>
        <v>8595179239518</v>
      </c>
      <c r="H176" s="24">
        <v>169.99</v>
      </c>
      <c r="I176" s="25">
        <f t="shared" si="3"/>
        <v>205.6879</v>
      </c>
      <c r="J176" s="26">
        <v>10</v>
      </c>
      <c r="K176" s="26"/>
      <c r="L176" s="27"/>
      <c r="M176" s="1"/>
      <c r="N176" s="1"/>
    </row>
    <row r="177" spans="1:27" ht="28.9" customHeight="1">
      <c r="A177" s="26" t="s">
        <v>367</v>
      </c>
      <c r="B177" s="18" t="s">
        <v>884</v>
      </c>
      <c r="C177" s="19"/>
      <c r="D177" s="20"/>
      <c r="E177" s="21"/>
      <c r="F177" s="22"/>
      <c r="G177" s="23">
        <f>VLOOKUP(A177,List1!A:D,4,0)</f>
        <v>8595179239525</v>
      </c>
      <c r="H177" s="24">
        <v>169.99</v>
      </c>
      <c r="I177" s="25">
        <f t="shared" si="3"/>
        <v>205.6879</v>
      </c>
      <c r="J177" s="26">
        <v>10</v>
      </c>
      <c r="K177" s="26"/>
      <c r="L177" s="27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</row>
    <row r="178" spans="1:27" ht="28.9" customHeight="1">
      <c r="A178" s="26" t="s">
        <v>368</v>
      </c>
      <c r="B178" s="66" t="s">
        <v>885</v>
      </c>
      <c r="C178" s="67"/>
      <c r="D178" s="51"/>
      <c r="E178" s="21"/>
      <c r="F178" s="22"/>
      <c r="G178" s="23">
        <f>VLOOKUP(A178,List1!A:D,4,0)</f>
        <v>8595179239532</v>
      </c>
      <c r="H178" s="24">
        <v>169.99</v>
      </c>
      <c r="I178" s="25">
        <f t="shared" si="3"/>
        <v>205.6879</v>
      </c>
      <c r="J178" s="26">
        <v>10</v>
      </c>
      <c r="K178" s="26"/>
      <c r="L178" s="27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</row>
    <row r="179" spans="1:27" ht="28.9" customHeight="1">
      <c r="A179" s="26" t="s">
        <v>369</v>
      </c>
      <c r="B179" s="18" t="s">
        <v>886</v>
      </c>
      <c r="C179" s="19"/>
      <c r="D179" s="20"/>
      <c r="E179" s="21"/>
      <c r="F179" s="22"/>
      <c r="G179" s="23">
        <f>VLOOKUP(A179,List1!A:D,4,0)</f>
        <v>8595179239549</v>
      </c>
      <c r="H179" s="24">
        <v>169.99</v>
      </c>
      <c r="I179" s="25">
        <f t="shared" si="3"/>
        <v>205.6879</v>
      </c>
      <c r="J179" s="26">
        <v>10</v>
      </c>
      <c r="K179" s="26"/>
      <c r="L179" s="27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</row>
    <row r="180" spans="1:14" ht="28.9" customHeight="1">
      <c r="A180" s="26" t="s">
        <v>370</v>
      </c>
      <c r="B180" s="18" t="s">
        <v>887</v>
      </c>
      <c r="C180" s="19"/>
      <c r="D180" s="20"/>
      <c r="E180" s="21"/>
      <c r="F180" s="22"/>
      <c r="G180" s="23">
        <f>VLOOKUP(A180,List1!A:D,4,0)</f>
        <v>8595179239556</v>
      </c>
      <c r="H180" s="24">
        <v>169.99</v>
      </c>
      <c r="I180" s="25">
        <f t="shared" si="3"/>
        <v>205.6879</v>
      </c>
      <c r="J180" s="26">
        <v>10</v>
      </c>
      <c r="K180" s="26"/>
      <c r="L180" s="27"/>
      <c r="M180" s="1"/>
      <c r="N180" s="1"/>
    </row>
    <row r="181" spans="1:14" ht="28.9" customHeight="1">
      <c r="A181" s="115" t="s">
        <v>711</v>
      </c>
      <c r="B181" s="31" t="s">
        <v>888</v>
      </c>
      <c r="C181" s="19"/>
      <c r="D181" s="20"/>
      <c r="E181" s="32" t="s">
        <v>12</v>
      </c>
      <c r="F181" s="22"/>
      <c r="G181" s="23">
        <f>VLOOKUP(A181,List1!A:D,4,0)</f>
        <v>8595179239563</v>
      </c>
      <c r="H181" s="24">
        <v>169.99</v>
      </c>
      <c r="I181" s="25">
        <f t="shared" si="3"/>
        <v>205.6879</v>
      </c>
      <c r="J181" s="26">
        <v>10</v>
      </c>
      <c r="K181" s="26"/>
      <c r="L181" s="27"/>
      <c r="M181" s="1"/>
      <c r="N181" s="1"/>
    </row>
    <row r="182" spans="1:14" ht="28.9" customHeight="1">
      <c r="A182" s="17" t="s">
        <v>712</v>
      </c>
      <c r="B182" s="18" t="s">
        <v>713</v>
      </c>
      <c r="C182" s="29"/>
      <c r="D182" s="51"/>
      <c r="E182" s="21"/>
      <c r="F182" s="22"/>
      <c r="G182" s="23">
        <f>VLOOKUP(A182,List1!A:D,4,0)</f>
        <v>8595179239570</v>
      </c>
      <c r="H182" s="24">
        <v>219.99</v>
      </c>
      <c r="I182" s="25">
        <f t="shared" si="3"/>
        <v>266.1879</v>
      </c>
      <c r="J182" s="26">
        <v>10</v>
      </c>
      <c r="K182" s="26"/>
      <c r="L182" s="27"/>
      <c r="M182" s="1"/>
      <c r="N182" s="1"/>
    </row>
    <row r="183" spans="1:14" ht="28.9" customHeight="1">
      <c r="A183" s="17" t="s">
        <v>714</v>
      </c>
      <c r="B183" s="18" t="s">
        <v>715</v>
      </c>
      <c r="C183" s="29"/>
      <c r="D183" s="51"/>
      <c r="E183" s="21"/>
      <c r="F183" s="22"/>
      <c r="G183" s="23">
        <f>VLOOKUP(A183,List1!A:D,4,0)</f>
        <v>8595179239587</v>
      </c>
      <c r="H183" s="24">
        <v>219.99</v>
      </c>
      <c r="I183" s="25">
        <f t="shared" si="3"/>
        <v>266.1879</v>
      </c>
      <c r="J183" s="26">
        <v>10</v>
      </c>
      <c r="K183" s="26"/>
      <c r="L183" s="27"/>
      <c r="M183" s="1"/>
      <c r="N183" s="1"/>
    </row>
    <row r="184" spans="1:14" ht="28.9" customHeight="1">
      <c r="A184" s="17" t="s">
        <v>716</v>
      </c>
      <c r="B184" s="18" t="s">
        <v>717</v>
      </c>
      <c r="C184" s="29"/>
      <c r="D184" s="51"/>
      <c r="E184" s="21"/>
      <c r="F184" s="22"/>
      <c r="G184" s="23">
        <f>VLOOKUP(A184,List1!A:D,4,0)</f>
        <v>8595179239594</v>
      </c>
      <c r="H184" s="24">
        <v>219.99</v>
      </c>
      <c r="I184" s="25">
        <f t="shared" si="3"/>
        <v>266.1879</v>
      </c>
      <c r="J184" s="26">
        <v>10</v>
      </c>
      <c r="K184" s="26"/>
      <c r="L184" s="27"/>
      <c r="M184" s="1"/>
      <c r="N184" s="1"/>
    </row>
    <row r="185" spans="1:14" ht="28.9" customHeight="1">
      <c r="A185" s="26" t="s">
        <v>718</v>
      </c>
      <c r="B185" s="18" t="s">
        <v>42</v>
      </c>
      <c r="C185" s="19"/>
      <c r="D185" s="20"/>
      <c r="E185" s="21"/>
      <c r="F185" s="22"/>
      <c r="G185" s="23">
        <f>VLOOKUP(A185,List1!A:D,4,0)</f>
        <v>8595179239600</v>
      </c>
      <c r="H185" s="24">
        <v>219.99</v>
      </c>
      <c r="I185" s="25">
        <f t="shared" si="3"/>
        <v>266.1879</v>
      </c>
      <c r="J185" s="26">
        <v>10</v>
      </c>
      <c r="K185" s="26"/>
      <c r="L185" s="27"/>
      <c r="M185" s="1"/>
      <c r="N185" s="1"/>
    </row>
    <row r="186" spans="1:14" ht="28.9" customHeight="1">
      <c r="A186" s="26" t="s">
        <v>371</v>
      </c>
      <c r="B186" s="18" t="s">
        <v>889</v>
      </c>
      <c r="C186" s="19"/>
      <c r="D186" s="20"/>
      <c r="E186" s="21"/>
      <c r="F186" s="22"/>
      <c r="G186" s="23">
        <f>VLOOKUP(A186,List1!A:D,4,0)</f>
        <v>8595179239655</v>
      </c>
      <c r="H186" s="24">
        <v>149.99</v>
      </c>
      <c r="I186" s="25">
        <f t="shared" si="3"/>
        <v>181.4879</v>
      </c>
      <c r="J186" s="26">
        <v>10</v>
      </c>
      <c r="K186" s="26"/>
      <c r="L186" s="27"/>
      <c r="M186" s="1"/>
      <c r="N186" s="1"/>
    </row>
    <row r="187" spans="1:14" ht="28.9" customHeight="1">
      <c r="A187" s="26" t="s">
        <v>372</v>
      </c>
      <c r="B187" s="18" t="s">
        <v>890</v>
      </c>
      <c r="C187" s="19"/>
      <c r="D187" s="20"/>
      <c r="E187" s="21"/>
      <c r="F187" s="22"/>
      <c r="G187" s="23">
        <f>VLOOKUP(A187,List1!A:D,4,0)</f>
        <v>8595179239662</v>
      </c>
      <c r="H187" s="24">
        <v>149.99</v>
      </c>
      <c r="I187" s="25">
        <f t="shared" si="3"/>
        <v>181.4879</v>
      </c>
      <c r="J187" s="26">
        <v>10</v>
      </c>
      <c r="K187" s="26"/>
      <c r="L187" s="27"/>
      <c r="M187" s="1"/>
      <c r="N187" s="1"/>
    </row>
    <row r="188" spans="1:14" ht="28.9" customHeight="1">
      <c r="A188" s="26" t="s">
        <v>373</v>
      </c>
      <c r="B188" s="18" t="s">
        <v>891</v>
      </c>
      <c r="C188" s="19"/>
      <c r="D188" s="20"/>
      <c r="E188" s="21"/>
      <c r="F188" s="22"/>
      <c r="G188" s="23">
        <f>VLOOKUP(A188,List1!A:D,4,0)</f>
        <v>8595179239679</v>
      </c>
      <c r="H188" s="24">
        <v>149.99</v>
      </c>
      <c r="I188" s="25">
        <f t="shared" si="3"/>
        <v>181.4879</v>
      </c>
      <c r="J188" s="26">
        <v>10</v>
      </c>
      <c r="K188" s="26"/>
      <c r="L188" s="27"/>
      <c r="M188" s="1"/>
      <c r="N188" s="1"/>
    </row>
    <row r="189" spans="1:14" ht="28.9" customHeight="1">
      <c r="A189" s="26" t="s">
        <v>374</v>
      </c>
      <c r="B189" s="39" t="s">
        <v>892</v>
      </c>
      <c r="C189" s="52"/>
      <c r="D189" s="20" t="s">
        <v>11</v>
      </c>
      <c r="E189" s="21"/>
      <c r="F189" s="22"/>
      <c r="G189" s="23">
        <f>VLOOKUP(A189,List1!A:D,4,0)</f>
        <v>8595179239686</v>
      </c>
      <c r="H189" s="24">
        <v>179.99</v>
      </c>
      <c r="I189" s="25">
        <f t="shared" si="3"/>
        <v>217.7879</v>
      </c>
      <c r="J189" s="26">
        <v>10</v>
      </c>
      <c r="K189" s="26"/>
      <c r="L189" s="27"/>
      <c r="M189" s="1"/>
      <c r="N189" s="1"/>
    </row>
    <row r="190" spans="1:14" ht="28.9" customHeight="1">
      <c r="A190" s="26" t="s">
        <v>375</v>
      </c>
      <c r="B190" s="39" t="s">
        <v>893</v>
      </c>
      <c r="C190" s="52"/>
      <c r="D190" s="20" t="s">
        <v>11</v>
      </c>
      <c r="E190" s="21"/>
      <c r="F190" s="22"/>
      <c r="G190" s="23">
        <f>VLOOKUP(A190,List1!A:D,4,0)</f>
        <v>8595179239693</v>
      </c>
      <c r="H190" s="24">
        <v>179.99</v>
      </c>
      <c r="I190" s="25">
        <f t="shared" si="3"/>
        <v>217.7879</v>
      </c>
      <c r="J190" s="26">
        <v>10</v>
      </c>
      <c r="K190" s="26"/>
      <c r="L190" s="27"/>
      <c r="M190" s="1"/>
      <c r="N190" s="1"/>
    </row>
    <row r="191" spans="1:14" ht="28.9" customHeight="1">
      <c r="A191" s="26" t="s">
        <v>376</v>
      </c>
      <c r="B191" s="68" t="s">
        <v>894</v>
      </c>
      <c r="C191" s="69"/>
      <c r="D191" s="20" t="s">
        <v>11</v>
      </c>
      <c r="E191" s="21"/>
      <c r="F191" s="22"/>
      <c r="G191" s="23">
        <f>VLOOKUP(A191,List1!A:D,4,0)</f>
        <v>8595179239709</v>
      </c>
      <c r="H191" s="24">
        <v>179.99</v>
      </c>
      <c r="I191" s="25">
        <f t="shared" si="3"/>
        <v>217.7879</v>
      </c>
      <c r="J191" s="26">
        <v>10</v>
      </c>
      <c r="K191" s="26"/>
      <c r="L191" s="27"/>
      <c r="M191" s="1"/>
      <c r="N191" s="1"/>
    </row>
    <row r="192" spans="1:14" ht="28.9" customHeight="1">
      <c r="A192" s="26" t="s">
        <v>377</v>
      </c>
      <c r="B192" s="68" t="s">
        <v>895</v>
      </c>
      <c r="C192" s="69"/>
      <c r="D192" s="20" t="s">
        <v>11</v>
      </c>
      <c r="E192" s="21"/>
      <c r="F192" s="22"/>
      <c r="G192" s="23">
        <f>VLOOKUP(A192,List1!A:D,4,0)</f>
        <v>8595179239716</v>
      </c>
      <c r="H192" s="24">
        <v>179.99</v>
      </c>
      <c r="I192" s="25">
        <f t="shared" si="3"/>
        <v>217.7879</v>
      </c>
      <c r="J192" s="26">
        <v>10</v>
      </c>
      <c r="K192" s="26"/>
      <c r="L192" s="27"/>
      <c r="M192" s="1"/>
      <c r="N192" s="1"/>
    </row>
    <row r="193" spans="1:14" ht="28.9" customHeight="1">
      <c r="A193" s="26" t="s">
        <v>378</v>
      </c>
      <c r="B193" s="68" t="s">
        <v>896</v>
      </c>
      <c r="C193" s="69"/>
      <c r="D193" s="20" t="s">
        <v>11</v>
      </c>
      <c r="E193" s="21"/>
      <c r="F193" s="22"/>
      <c r="G193" s="23">
        <f>VLOOKUP(A193,List1!A:D,4,0)</f>
        <v>8595179239723</v>
      </c>
      <c r="H193" s="24">
        <v>179.99</v>
      </c>
      <c r="I193" s="25">
        <f t="shared" si="3"/>
        <v>217.7879</v>
      </c>
      <c r="J193" s="26">
        <v>10</v>
      </c>
      <c r="K193" s="26"/>
      <c r="L193" s="27"/>
      <c r="M193" s="1"/>
      <c r="N193" s="1"/>
    </row>
    <row r="194" spans="1:14" ht="28.9" customHeight="1">
      <c r="A194" s="26" t="s">
        <v>379</v>
      </c>
      <c r="B194" s="68" t="s">
        <v>897</v>
      </c>
      <c r="C194" s="69"/>
      <c r="D194" s="20" t="s">
        <v>11</v>
      </c>
      <c r="E194" s="21"/>
      <c r="F194" s="22"/>
      <c r="G194" s="23">
        <f>VLOOKUP(A194,List1!A:D,4,0)</f>
        <v>8595179239730</v>
      </c>
      <c r="H194" s="24">
        <v>179.99</v>
      </c>
      <c r="I194" s="25">
        <f t="shared" si="3"/>
        <v>217.7879</v>
      </c>
      <c r="J194" s="26">
        <v>10</v>
      </c>
      <c r="K194" s="26"/>
      <c r="L194" s="27"/>
      <c r="M194" s="1"/>
      <c r="N194" s="1"/>
    </row>
    <row r="195" spans="1:14" ht="28.9" customHeight="1">
      <c r="A195" s="26" t="s">
        <v>380</v>
      </c>
      <c r="B195" s="68" t="s">
        <v>898</v>
      </c>
      <c r="C195" s="69"/>
      <c r="D195" s="20" t="s">
        <v>11</v>
      </c>
      <c r="E195" s="21"/>
      <c r="F195" s="22"/>
      <c r="G195" s="23">
        <f>VLOOKUP(A195,List1!A:D,4,0)</f>
        <v>8595179239747</v>
      </c>
      <c r="H195" s="24">
        <v>179.99</v>
      </c>
      <c r="I195" s="25">
        <f t="shared" si="3"/>
        <v>217.7879</v>
      </c>
      <c r="J195" s="26">
        <v>10</v>
      </c>
      <c r="K195" s="26"/>
      <c r="L195" s="27"/>
      <c r="M195" s="1"/>
      <c r="N195" s="1"/>
    </row>
    <row r="196" spans="1:14" ht="28.9" customHeight="1">
      <c r="A196" s="26" t="s">
        <v>381</v>
      </c>
      <c r="B196" s="68" t="s">
        <v>899</v>
      </c>
      <c r="C196" s="69"/>
      <c r="D196" s="20" t="s">
        <v>11</v>
      </c>
      <c r="E196" s="21"/>
      <c r="F196" s="22"/>
      <c r="G196" s="23">
        <f>VLOOKUP(A196,List1!A:D,4,0)</f>
        <v>8595179239754</v>
      </c>
      <c r="H196" s="24">
        <v>179.99</v>
      </c>
      <c r="I196" s="25">
        <f t="shared" si="3"/>
        <v>217.7879</v>
      </c>
      <c r="J196" s="26">
        <v>10</v>
      </c>
      <c r="K196" s="26"/>
      <c r="L196" s="27"/>
      <c r="M196" s="1"/>
      <c r="N196" s="1"/>
    </row>
    <row r="197" spans="1:14" ht="28.9" customHeight="1">
      <c r="A197" s="72" t="s">
        <v>719</v>
      </c>
      <c r="B197" s="39" t="s">
        <v>720</v>
      </c>
      <c r="C197" s="52"/>
      <c r="D197" s="20" t="s">
        <v>38</v>
      </c>
      <c r="E197" s="21"/>
      <c r="F197" s="22"/>
      <c r="G197" s="23">
        <f>VLOOKUP(A197,List1!A:D,4,0)</f>
        <v>8595179239617</v>
      </c>
      <c r="H197" s="24">
        <v>239.99</v>
      </c>
      <c r="I197" s="25">
        <f t="shared" si="3"/>
        <v>290.3879</v>
      </c>
      <c r="J197" s="26">
        <v>10</v>
      </c>
      <c r="K197" s="26"/>
      <c r="L197" s="27"/>
      <c r="M197" s="1"/>
      <c r="N197" s="1"/>
    </row>
    <row r="198" spans="1:14" ht="28.9" customHeight="1">
      <c r="A198" s="72" t="s">
        <v>721</v>
      </c>
      <c r="B198" s="68" t="s">
        <v>722</v>
      </c>
      <c r="C198" s="69"/>
      <c r="D198" s="51" t="s">
        <v>38</v>
      </c>
      <c r="E198" s="21"/>
      <c r="F198" s="22"/>
      <c r="G198" s="23">
        <f>VLOOKUP(A198,List1!A:D,4,0)</f>
        <v>8595179239624</v>
      </c>
      <c r="H198" s="24">
        <v>239.99</v>
      </c>
      <c r="I198" s="25">
        <f t="shared" si="3"/>
        <v>290.3879</v>
      </c>
      <c r="J198" s="26">
        <v>10</v>
      </c>
      <c r="K198" s="26"/>
      <c r="L198" s="27"/>
      <c r="M198" s="1"/>
      <c r="N198" s="1"/>
    </row>
    <row r="199" spans="1:14" ht="28.9" customHeight="1">
      <c r="A199" s="72" t="s">
        <v>723</v>
      </c>
      <c r="B199" s="39" t="s">
        <v>724</v>
      </c>
      <c r="C199" s="52"/>
      <c r="D199" s="20" t="s">
        <v>38</v>
      </c>
      <c r="E199" s="21"/>
      <c r="F199" s="22"/>
      <c r="G199" s="23">
        <f>VLOOKUP(A199,List1!A:D,4,0)</f>
        <v>8595179239631</v>
      </c>
      <c r="H199" s="24">
        <v>239.99</v>
      </c>
      <c r="I199" s="25">
        <f t="shared" si="3"/>
        <v>290.3879</v>
      </c>
      <c r="J199" s="26">
        <v>10</v>
      </c>
      <c r="K199" s="26"/>
      <c r="L199" s="27"/>
      <c r="M199" s="1"/>
      <c r="N199" s="1"/>
    </row>
    <row r="200" spans="1:14" ht="28.9" customHeight="1">
      <c r="A200" s="72" t="s">
        <v>725</v>
      </c>
      <c r="B200" s="68" t="s">
        <v>726</v>
      </c>
      <c r="C200" s="69"/>
      <c r="D200" s="51" t="s">
        <v>38</v>
      </c>
      <c r="E200" s="21"/>
      <c r="F200" s="22"/>
      <c r="G200" s="23">
        <f>VLOOKUP(A200,List1!A:D,4,0)</f>
        <v>8595179239648</v>
      </c>
      <c r="H200" s="24">
        <v>239.99</v>
      </c>
      <c r="I200" s="25">
        <f t="shared" si="3"/>
        <v>290.3879</v>
      </c>
      <c r="J200" s="26">
        <v>10</v>
      </c>
      <c r="K200" s="26"/>
      <c r="L200" s="27"/>
      <c r="M200" s="1"/>
      <c r="N200" s="1"/>
    </row>
    <row r="201" spans="1:27" s="16" customFormat="1" ht="28.9" customHeight="1">
      <c r="A201" s="26" t="s">
        <v>382</v>
      </c>
      <c r="B201" s="73" t="s">
        <v>900</v>
      </c>
      <c r="C201" s="30" t="s">
        <v>43</v>
      </c>
      <c r="D201" s="20"/>
      <c r="E201" s="21"/>
      <c r="F201" s="22"/>
      <c r="G201" s="23">
        <f>VLOOKUP(A201,List1!A:D,4,0)</f>
        <v>8595179239761</v>
      </c>
      <c r="H201" s="24">
        <v>194.99</v>
      </c>
      <c r="I201" s="25">
        <f t="shared" si="3"/>
        <v>235.9379</v>
      </c>
      <c r="J201" s="26">
        <v>10</v>
      </c>
      <c r="K201" s="26"/>
      <c r="L201" s="27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s="16" customFormat="1" ht="28.9" customHeight="1">
      <c r="A202" s="26" t="s">
        <v>383</v>
      </c>
      <c r="B202" s="73" t="s">
        <v>901</v>
      </c>
      <c r="C202" s="30" t="s">
        <v>43</v>
      </c>
      <c r="D202" s="20"/>
      <c r="E202" s="21"/>
      <c r="F202" s="22"/>
      <c r="G202" s="23">
        <f>VLOOKUP(A202,List1!A:D,4,0)</f>
        <v>8595179239778</v>
      </c>
      <c r="H202" s="24">
        <v>194.99</v>
      </c>
      <c r="I202" s="25">
        <f t="shared" si="3"/>
        <v>235.9379</v>
      </c>
      <c r="J202" s="26">
        <v>10</v>
      </c>
      <c r="K202" s="26"/>
      <c r="L202" s="27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s="16" customFormat="1" ht="28.9" customHeight="1">
      <c r="A203" s="26" t="s">
        <v>384</v>
      </c>
      <c r="B203" s="73" t="s">
        <v>902</v>
      </c>
      <c r="C203" s="30" t="s">
        <v>43</v>
      </c>
      <c r="D203" s="20"/>
      <c r="E203" s="21"/>
      <c r="F203" s="22"/>
      <c r="G203" s="23">
        <f>VLOOKUP(A203,List1!A:D,4,0)</f>
        <v>8595179239785</v>
      </c>
      <c r="H203" s="24">
        <v>194.99</v>
      </c>
      <c r="I203" s="25">
        <f t="shared" si="3"/>
        <v>235.9379</v>
      </c>
      <c r="J203" s="26">
        <v>10</v>
      </c>
      <c r="K203" s="26"/>
      <c r="L203" s="27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14" ht="28.9" customHeight="1">
      <c r="A204" s="26" t="s">
        <v>385</v>
      </c>
      <c r="B204" s="73" t="s">
        <v>903</v>
      </c>
      <c r="C204" s="30" t="s">
        <v>43</v>
      </c>
      <c r="D204" s="20"/>
      <c r="E204" s="21"/>
      <c r="F204" s="22"/>
      <c r="G204" s="23">
        <f>VLOOKUP(A204,List1!A:D,4,0)</f>
        <v>8595179239792</v>
      </c>
      <c r="H204" s="24">
        <v>194.99</v>
      </c>
      <c r="I204" s="25">
        <f t="shared" si="3"/>
        <v>235.9379</v>
      </c>
      <c r="J204" s="26">
        <v>10</v>
      </c>
      <c r="K204" s="26"/>
      <c r="L204" s="27"/>
      <c r="M204" s="1"/>
      <c r="N204" s="1"/>
    </row>
    <row r="205" spans="1:14" ht="28.9" customHeight="1">
      <c r="A205" s="26" t="s">
        <v>386</v>
      </c>
      <c r="B205" s="73" t="s">
        <v>904</v>
      </c>
      <c r="C205" s="30" t="s">
        <v>43</v>
      </c>
      <c r="D205" s="20"/>
      <c r="E205" s="21"/>
      <c r="F205" s="22"/>
      <c r="G205" s="23">
        <f>VLOOKUP(A205,List1!A:D,4,0)</f>
        <v>8595179239808</v>
      </c>
      <c r="H205" s="24">
        <v>194.99</v>
      </c>
      <c r="I205" s="25">
        <f t="shared" si="3"/>
        <v>235.9379</v>
      </c>
      <c r="J205" s="26">
        <v>10</v>
      </c>
      <c r="K205" s="26"/>
      <c r="L205" s="27"/>
      <c r="M205" s="1"/>
      <c r="N205" s="1"/>
    </row>
    <row r="206" spans="1:14" ht="28.9" customHeight="1">
      <c r="A206" s="115" t="s">
        <v>727</v>
      </c>
      <c r="B206" s="31" t="s">
        <v>905</v>
      </c>
      <c r="C206" s="30" t="s">
        <v>43</v>
      </c>
      <c r="D206" s="30"/>
      <c r="E206" s="32" t="s">
        <v>12</v>
      </c>
      <c r="F206" s="22"/>
      <c r="G206" s="23">
        <f>VLOOKUP(A206,List1!A:D,4,0)</f>
        <v>8595179239815</v>
      </c>
      <c r="H206" s="24">
        <v>194.99</v>
      </c>
      <c r="I206" s="25">
        <f t="shared" si="3"/>
        <v>235.9379</v>
      </c>
      <c r="J206" s="26">
        <v>10</v>
      </c>
      <c r="K206" s="26"/>
      <c r="L206" s="27"/>
      <c r="M206" s="1"/>
      <c r="N206" s="1"/>
    </row>
    <row r="207" spans="1:27" ht="28.9" customHeight="1">
      <c r="A207" s="26" t="s">
        <v>387</v>
      </c>
      <c r="B207" s="74" t="s">
        <v>906</v>
      </c>
      <c r="C207" s="30" t="s">
        <v>44</v>
      </c>
      <c r="D207" s="20" t="s">
        <v>33</v>
      </c>
      <c r="E207" s="21"/>
      <c r="F207" s="43"/>
      <c r="G207" s="23">
        <f>VLOOKUP(A207,List1!A:D,4,0)</f>
        <v>8595179239846</v>
      </c>
      <c r="H207" s="24">
        <v>699.99</v>
      </c>
      <c r="I207" s="25">
        <f t="shared" si="3"/>
        <v>846.9879</v>
      </c>
      <c r="J207" s="26">
        <v>1</v>
      </c>
      <c r="K207" s="26"/>
      <c r="L207" s="27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</row>
    <row r="208" spans="1:27" ht="28.9" customHeight="1">
      <c r="A208" s="26" t="s">
        <v>388</v>
      </c>
      <c r="B208" s="74" t="s">
        <v>907</v>
      </c>
      <c r="C208" s="30" t="s">
        <v>44</v>
      </c>
      <c r="D208" s="20" t="s">
        <v>33</v>
      </c>
      <c r="E208" s="21"/>
      <c r="F208" s="43"/>
      <c r="G208" s="23">
        <f>VLOOKUP(A208,List1!A:D,4,0)</f>
        <v>8595179239853</v>
      </c>
      <c r="H208" s="24">
        <v>699.99</v>
      </c>
      <c r="I208" s="25">
        <f t="shared" si="3"/>
        <v>846.9879</v>
      </c>
      <c r="J208" s="26">
        <v>1</v>
      </c>
      <c r="K208" s="26"/>
      <c r="L208" s="27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</row>
    <row r="209" spans="1:14" ht="28.9" customHeight="1">
      <c r="A209" s="26" t="s">
        <v>389</v>
      </c>
      <c r="B209" s="74" t="s">
        <v>908</v>
      </c>
      <c r="C209" s="30" t="s">
        <v>44</v>
      </c>
      <c r="D209" s="20" t="s">
        <v>33</v>
      </c>
      <c r="E209" s="21"/>
      <c r="F209" s="43"/>
      <c r="G209" s="23">
        <f>VLOOKUP(A209,List1!A:D,4,0)</f>
        <v>8595179239860</v>
      </c>
      <c r="H209" s="24">
        <v>699.99</v>
      </c>
      <c r="I209" s="25">
        <f t="shared" si="3"/>
        <v>846.9879</v>
      </c>
      <c r="J209" s="26">
        <v>1</v>
      </c>
      <c r="K209" s="26"/>
      <c r="L209" s="27"/>
      <c r="M209" s="1"/>
      <c r="N209" s="1"/>
    </row>
    <row r="210" spans="1:14" ht="28.9" customHeight="1">
      <c r="A210" s="26" t="s">
        <v>390</v>
      </c>
      <c r="B210" s="74" t="s">
        <v>909</v>
      </c>
      <c r="C210" s="30" t="s">
        <v>44</v>
      </c>
      <c r="D210" s="20" t="s">
        <v>33</v>
      </c>
      <c r="E210" s="21"/>
      <c r="F210" s="43"/>
      <c r="G210" s="23">
        <f>VLOOKUP(A210,List1!A:D,4,0)</f>
        <v>8595179239877</v>
      </c>
      <c r="H210" s="24">
        <v>699.99</v>
      </c>
      <c r="I210" s="25">
        <f t="shared" si="3"/>
        <v>846.9879</v>
      </c>
      <c r="J210" s="26">
        <v>1</v>
      </c>
      <c r="K210" s="26"/>
      <c r="L210" s="27"/>
      <c r="M210" s="1"/>
      <c r="N210" s="1"/>
    </row>
    <row r="211" spans="1:14" ht="28.9" customHeight="1">
      <c r="A211" s="26" t="s">
        <v>391</v>
      </c>
      <c r="B211" s="74" t="s">
        <v>910</v>
      </c>
      <c r="C211" s="30" t="s">
        <v>44</v>
      </c>
      <c r="D211" s="20" t="s">
        <v>33</v>
      </c>
      <c r="E211" s="21"/>
      <c r="F211" s="43"/>
      <c r="G211" s="23">
        <f>VLOOKUP(A211,List1!A:D,4,0)</f>
        <v>8595179239884</v>
      </c>
      <c r="H211" s="24">
        <v>699.99</v>
      </c>
      <c r="I211" s="25">
        <f t="shared" si="3"/>
        <v>846.9879</v>
      </c>
      <c r="J211" s="26">
        <v>1</v>
      </c>
      <c r="K211" s="26"/>
      <c r="L211" s="27"/>
      <c r="M211" s="1"/>
      <c r="N211" s="1"/>
    </row>
    <row r="212" spans="1:14" ht="28.9" customHeight="1">
      <c r="A212" s="26" t="s">
        <v>392</v>
      </c>
      <c r="B212" s="74" t="s">
        <v>911</v>
      </c>
      <c r="C212" s="30" t="s">
        <v>44</v>
      </c>
      <c r="D212" s="20" t="s">
        <v>33</v>
      </c>
      <c r="E212" s="21"/>
      <c r="F212" s="43"/>
      <c r="G212" s="23">
        <f>VLOOKUP(A212,List1!A:D,4,0)</f>
        <v>8595179239891</v>
      </c>
      <c r="H212" s="24">
        <v>699.99</v>
      </c>
      <c r="I212" s="25">
        <f t="shared" si="3"/>
        <v>846.9879</v>
      </c>
      <c r="J212" s="26">
        <v>1</v>
      </c>
      <c r="K212" s="26"/>
      <c r="L212" s="27"/>
      <c r="M212" s="1"/>
      <c r="N212" s="1"/>
    </row>
    <row r="213" spans="1:27" s="16" customFormat="1" ht="28.9" customHeight="1">
      <c r="A213" s="26" t="s">
        <v>393</v>
      </c>
      <c r="B213" s="74" t="s">
        <v>912</v>
      </c>
      <c r="C213" s="30" t="s">
        <v>44</v>
      </c>
      <c r="D213" s="20"/>
      <c r="E213" s="21"/>
      <c r="F213" s="43"/>
      <c r="G213" s="23">
        <f>VLOOKUP(A213,List1!A:D,4,0)</f>
        <v>8595179239907</v>
      </c>
      <c r="H213" s="24">
        <v>194.99</v>
      </c>
      <c r="I213" s="25">
        <f t="shared" si="3"/>
        <v>235.9379</v>
      </c>
      <c r="J213" s="26">
        <v>1</v>
      </c>
      <c r="K213" s="26"/>
      <c r="L213" s="27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s="16" customFormat="1" ht="28.9" customHeight="1">
      <c r="A214" s="26" t="s">
        <v>394</v>
      </c>
      <c r="B214" s="74" t="s">
        <v>913</v>
      </c>
      <c r="C214" s="30" t="s">
        <v>44</v>
      </c>
      <c r="D214" s="20"/>
      <c r="E214" s="21"/>
      <c r="F214" s="43"/>
      <c r="G214" s="23">
        <f>VLOOKUP(A214,List1!A:D,4,0)</f>
        <v>8595179239914</v>
      </c>
      <c r="H214" s="24">
        <v>274.99</v>
      </c>
      <c r="I214" s="25">
        <f t="shared" si="3"/>
        <v>332.7379</v>
      </c>
      <c r="J214" s="26">
        <v>10</v>
      </c>
      <c r="K214" s="26"/>
      <c r="L214" s="27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s="16" customFormat="1" ht="28.9" customHeight="1">
      <c r="A215" s="26" t="s">
        <v>395</v>
      </c>
      <c r="B215" s="74" t="s">
        <v>914</v>
      </c>
      <c r="C215" s="20" t="s">
        <v>44</v>
      </c>
      <c r="D215" s="20"/>
      <c r="E215" s="21"/>
      <c r="F215" s="43"/>
      <c r="G215" s="23">
        <f>VLOOKUP(A215,List1!A:D,4,0)</f>
        <v>8595179239921</v>
      </c>
      <c r="H215" s="24">
        <v>274.99</v>
      </c>
      <c r="I215" s="25">
        <f t="shared" si="3"/>
        <v>332.7379</v>
      </c>
      <c r="J215" s="26">
        <v>10</v>
      </c>
      <c r="K215" s="26"/>
      <c r="L215" s="27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14" ht="28.9" customHeight="1">
      <c r="A216" s="26" t="s">
        <v>396</v>
      </c>
      <c r="B216" s="74" t="s">
        <v>915</v>
      </c>
      <c r="C216" s="20" t="s">
        <v>44</v>
      </c>
      <c r="D216" s="20"/>
      <c r="E216" s="21"/>
      <c r="F216" s="43"/>
      <c r="G216" s="23">
        <f>VLOOKUP(A216,List1!A:D,4,0)</f>
        <v>8595179239822</v>
      </c>
      <c r="H216" s="24">
        <v>274.99</v>
      </c>
      <c r="I216" s="25">
        <f t="shared" si="3"/>
        <v>332.7379</v>
      </c>
      <c r="J216" s="26">
        <v>10</v>
      </c>
      <c r="K216" s="26"/>
      <c r="L216" s="27"/>
      <c r="M216" s="1"/>
      <c r="N216" s="1"/>
    </row>
    <row r="217" spans="1:14" ht="28.9" customHeight="1">
      <c r="A217" s="26" t="s">
        <v>397</v>
      </c>
      <c r="B217" s="74" t="s">
        <v>916</v>
      </c>
      <c r="C217" s="20" t="s">
        <v>44</v>
      </c>
      <c r="D217" s="51"/>
      <c r="E217" s="21"/>
      <c r="F217" s="43"/>
      <c r="G217" s="23">
        <f>VLOOKUP(A217,List1!A:D,4,0)</f>
        <v>8595179239839</v>
      </c>
      <c r="H217" s="24">
        <v>274.99</v>
      </c>
      <c r="I217" s="25">
        <f t="shared" si="3"/>
        <v>332.7379</v>
      </c>
      <c r="J217" s="26">
        <v>10</v>
      </c>
      <c r="K217" s="26"/>
      <c r="L217" s="27"/>
      <c r="M217" s="1"/>
      <c r="N217" s="1"/>
    </row>
    <row r="218" spans="1:14" ht="28.9" customHeight="1">
      <c r="A218" s="72" t="s">
        <v>398</v>
      </c>
      <c r="B218" s="18" t="s">
        <v>917</v>
      </c>
      <c r="C218" s="75"/>
      <c r="D218" s="76"/>
      <c r="E218" s="77"/>
      <c r="F218" s="78"/>
      <c r="G218" s="23">
        <v>8595179239938</v>
      </c>
      <c r="H218" s="24">
        <v>199.99</v>
      </c>
      <c r="I218" s="25">
        <f t="shared" si="3"/>
        <v>241.9879</v>
      </c>
      <c r="J218" s="26">
        <v>10</v>
      </c>
      <c r="K218" s="79"/>
      <c r="L218" s="80"/>
      <c r="M218" s="81"/>
      <c r="N218" s="1"/>
    </row>
    <row r="219" spans="1:14" ht="28.9" customHeight="1">
      <c r="A219" s="46" t="s">
        <v>399</v>
      </c>
      <c r="B219" s="71" t="s">
        <v>45</v>
      </c>
      <c r="C219" s="36"/>
      <c r="D219" s="37" t="s">
        <v>20</v>
      </c>
      <c r="E219" s="37"/>
      <c r="F219" s="26"/>
      <c r="G219" s="23">
        <f>VLOOKUP(A219,List1!A:D,4,0)</f>
        <v>8595179239945</v>
      </c>
      <c r="H219" s="24">
        <v>299.99</v>
      </c>
      <c r="I219" s="25">
        <f t="shared" si="3"/>
        <v>362.9879</v>
      </c>
      <c r="J219" s="26">
        <v>10</v>
      </c>
      <c r="K219" s="26"/>
      <c r="L219" s="27"/>
      <c r="M219" s="1"/>
      <c r="N219" s="1"/>
    </row>
    <row r="220" spans="1:14" ht="28.9" customHeight="1">
      <c r="A220" s="46" t="s">
        <v>400</v>
      </c>
      <c r="B220" s="71" t="s">
        <v>46</v>
      </c>
      <c r="C220" s="36"/>
      <c r="D220" s="37" t="s">
        <v>18</v>
      </c>
      <c r="E220" s="37"/>
      <c r="F220" s="26"/>
      <c r="G220" s="23">
        <f>VLOOKUP(A220,List1!A:D,4,0)</f>
        <v>8595179239952</v>
      </c>
      <c r="H220" s="24">
        <v>299.99</v>
      </c>
      <c r="I220" s="25">
        <f t="shared" si="3"/>
        <v>362.9879</v>
      </c>
      <c r="J220" s="26">
        <v>10</v>
      </c>
      <c r="K220" s="26"/>
      <c r="L220" s="27"/>
      <c r="M220" s="1"/>
      <c r="N220" s="1"/>
    </row>
    <row r="221" spans="1:14" ht="28.9" customHeight="1">
      <c r="A221" s="115" t="s">
        <v>728</v>
      </c>
      <c r="B221" s="31" t="s">
        <v>729</v>
      </c>
      <c r="C221" s="36"/>
      <c r="D221" s="20" t="s">
        <v>21</v>
      </c>
      <c r="E221" s="32" t="s">
        <v>12</v>
      </c>
      <c r="F221" s="22"/>
      <c r="G221" s="23">
        <f>VLOOKUP(A221,List1!A:D,4,0)</f>
        <v>8595179239969</v>
      </c>
      <c r="H221" s="24">
        <v>299.99</v>
      </c>
      <c r="I221" s="25">
        <f t="shared" si="3"/>
        <v>362.9879</v>
      </c>
      <c r="J221" s="26">
        <v>10</v>
      </c>
      <c r="K221" s="26"/>
      <c r="L221" s="27"/>
      <c r="M221" s="1"/>
      <c r="N221" s="1"/>
    </row>
    <row r="222" spans="1:14" ht="28.9" customHeight="1">
      <c r="A222" s="26" t="s">
        <v>401</v>
      </c>
      <c r="B222" s="70" t="s">
        <v>918</v>
      </c>
      <c r="C222" s="19"/>
      <c r="D222" s="20"/>
      <c r="E222" s="21"/>
      <c r="F222" s="22"/>
      <c r="G222" s="23">
        <f>VLOOKUP(A222,List1!A:D,4,0)</f>
        <v>8595179239976</v>
      </c>
      <c r="H222" s="24">
        <v>179.99</v>
      </c>
      <c r="I222" s="25">
        <f t="shared" si="3"/>
        <v>217.7879</v>
      </c>
      <c r="J222" s="26">
        <v>10</v>
      </c>
      <c r="K222" s="26"/>
      <c r="L222" s="27"/>
      <c r="M222" s="1"/>
      <c r="N222" s="1"/>
    </row>
    <row r="223" spans="1:14" ht="28.9" customHeight="1">
      <c r="A223" s="26" t="s">
        <v>402</v>
      </c>
      <c r="B223" s="70" t="s">
        <v>919</v>
      </c>
      <c r="C223" s="19"/>
      <c r="D223" s="20"/>
      <c r="E223" s="21"/>
      <c r="F223" s="22"/>
      <c r="G223" s="23">
        <f>VLOOKUP(A223,List1!A:D,4,0)</f>
        <v>8595179239983</v>
      </c>
      <c r="H223" s="24">
        <v>179.99</v>
      </c>
      <c r="I223" s="25">
        <f t="shared" si="3"/>
        <v>217.7879</v>
      </c>
      <c r="J223" s="26">
        <v>10</v>
      </c>
      <c r="K223" s="26"/>
      <c r="L223" s="27"/>
      <c r="M223" s="1"/>
      <c r="N223" s="1"/>
    </row>
    <row r="224" spans="1:27" ht="28.9" customHeight="1">
      <c r="A224" s="26" t="s">
        <v>403</v>
      </c>
      <c r="B224" s="70" t="s">
        <v>920</v>
      </c>
      <c r="C224" s="19"/>
      <c r="D224" s="20"/>
      <c r="E224" s="21"/>
      <c r="F224" s="22"/>
      <c r="G224" s="23">
        <f>VLOOKUP(A224,List1!A:D,4,0)</f>
        <v>8595179239990</v>
      </c>
      <c r="H224" s="24">
        <v>179.99</v>
      </c>
      <c r="I224" s="25">
        <f t="shared" si="3"/>
        <v>217.7879</v>
      </c>
      <c r="J224" s="26">
        <v>10</v>
      </c>
      <c r="K224" s="26"/>
      <c r="L224" s="27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</row>
    <row r="225" spans="1:27" ht="28.9" customHeight="1">
      <c r="A225" s="26" t="s">
        <v>404</v>
      </c>
      <c r="B225" s="70" t="s">
        <v>921</v>
      </c>
      <c r="C225" s="19"/>
      <c r="D225" s="20"/>
      <c r="E225" s="21"/>
      <c r="F225" s="22"/>
      <c r="G225" s="23">
        <f>VLOOKUP(A225,List1!A:D,4,0)</f>
        <v>8595179240002</v>
      </c>
      <c r="H225" s="24">
        <v>179.99</v>
      </c>
      <c r="I225" s="25">
        <f t="shared" si="3"/>
        <v>217.7879</v>
      </c>
      <c r="J225" s="26">
        <v>10</v>
      </c>
      <c r="K225" s="26"/>
      <c r="L225" s="27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</row>
    <row r="226" spans="1:27" ht="28.9" customHeight="1">
      <c r="A226" s="26" t="s">
        <v>405</v>
      </c>
      <c r="B226" s="70" t="s">
        <v>922</v>
      </c>
      <c r="C226" s="19"/>
      <c r="D226" s="20"/>
      <c r="E226" s="20"/>
      <c r="F226" s="26"/>
      <c r="G226" s="23">
        <f>VLOOKUP(A226,List1!A:D,4,0)</f>
        <v>8595179240019</v>
      </c>
      <c r="H226" s="24">
        <v>179.99</v>
      </c>
      <c r="I226" s="25">
        <f t="shared" si="3"/>
        <v>217.7879</v>
      </c>
      <c r="J226" s="26">
        <v>10</v>
      </c>
      <c r="K226" s="26"/>
      <c r="L226" s="27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</row>
    <row r="227" spans="1:14" ht="28.9" customHeight="1">
      <c r="A227" s="26" t="s">
        <v>406</v>
      </c>
      <c r="B227" s="70" t="s">
        <v>923</v>
      </c>
      <c r="C227" s="19"/>
      <c r="D227" s="20"/>
      <c r="E227" s="21"/>
      <c r="F227" s="26"/>
      <c r="G227" s="23">
        <f>VLOOKUP(A227,List1!A:D,4,0)</f>
        <v>8595179240026</v>
      </c>
      <c r="H227" s="24">
        <v>179.99</v>
      </c>
      <c r="I227" s="25">
        <f t="shared" si="3"/>
        <v>217.7879</v>
      </c>
      <c r="J227" s="26">
        <v>10</v>
      </c>
      <c r="K227" s="26"/>
      <c r="L227" s="27"/>
      <c r="M227" s="1"/>
      <c r="N227" s="1"/>
    </row>
    <row r="228" spans="1:14" ht="28.9" customHeight="1">
      <c r="A228" s="115" t="s">
        <v>730</v>
      </c>
      <c r="B228" s="31" t="s">
        <v>924</v>
      </c>
      <c r="C228" s="19"/>
      <c r="D228" s="20"/>
      <c r="E228" s="32" t="s">
        <v>12</v>
      </c>
      <c r="F228" s="26"/>
      <c r="G228" s="23">
        <f>VLOOKUP(A228,List1!A:D,4,0)</f>
        <v>8595179240033</v>
      </c>
      <c r="H228" s="24">
        <v>179.99</v>
      </c>
      <c r="I228" s="25">
        <f t="shared" si="3"/>
        <v>217.7879</v>
      </c>
      <c r="J228" s="26">
        <v>10</v>
      </c>
      <c r="K228" s="26"/>
      <c r="L228" s="27"/>
      <c r="M228" s="1"/>
      <c r="N228" s="1"/>
    </row>
    <row r="229" spans="1:14" ht="28.9" customHeight="1">
      <c r="A229" s="115" t="s">
        <v>731</v>
      </c>
      <c r="B229" s="31" t="s">
        <v>925</v>
      </c>
      <c r="C229" s="19"/>
      <c r="D229" s="20"/>
      <c r="E229" s="32" t="s">
        <v>12</v>
      </c>
      <c r="F229" s="26"/>
      <c r="G229" s="23">
        <f>VLOOKUP(A229,List1!A:D,4,0)</f>
        <v>8595179240040</v>
      </c>
      <c r="H229" s="24">
        <v>179.99</v>
      </c>
      <c r="I229" s="25">
        <f t="shared" si="3"/>
        <v>217.7879</v>
      </c>
      <c r="J229" s="26">
        <v>10</v>
      </c>
      <c r="K229" s="26"/>
      <c r="L229" s="27"/>
      <c r="M229" s="1"/>
      <c r="N229" s="1"/>
    </row>
    <row r="230" spans="1:14" ht="28.9" customHeight="1">
      <c r="A230" s="115" t="s">
        <v>742</v>
      </c>
      <c r="B230" s="31" t="s">
        <v>746</v>
      </c>
      <c r="C230" s="19"/>
      <c r="D230" s="20"/>
      <c r="E230" s="32" t="s">
        <v>12</v>
      </c>
      <c r="F230" s="26"/>
      <c r="G230" s="23">
        <f>VLOOKUP(A230,List1!A:D,4,0)</f>
        <v>8595179240057</v>
      </c>
      <c r="H230" s="24">
        <v>219.99</v>
      </c>
      <c r="I230" s="25">
        <f t="shared" si="3"/>
        <v>266.1879</v>
      </c>
      <c r="J230" s="26">
        <v>10</v>
      </c>
      <c r="K230" s="26"/>
      <c r="L230" s="27"/>
      <c r="M230" s="1"/>
      <c r="N230" s="1"/>
    </row>
    <row r="231" spans="1:14" ht="28.9" customHeight="1">
      <c r="A231" s="115" t="s">
        <v>743</v>
      </c>
      <c r="B231" s="31" t="s">
        <v>747</v>
      </c>
      <c r="C231" s="19"/>
      <c r="D231" s="20"/>
      <c r="E231" s="32" t="s">
        <v>12</v>
      </c>
      <c r="F231" s="26"/>
      <c r="G231" s="23">
        <f>VLOOKUP(A231,List1!A:D,4,0)</f>
        <v>8595179240064</v>
      </c>
      <c r="H231" s="24">
        <v>219.99</v>
      </c>
      <c r="I231" s="25">
        <f t="shared" si="3"/>
        <v>266.1879</v>
      </c>
      <c r="J231" s="26">
        <v>10</v>
      </c>
      <c r="K231" s="26"/>
      <c r="L231" s="27"/>
      <c r="M231" s="1"/>
      <c r="N231" s="1"/>
    </row>
    <row r="232" spans="1:14" ht="28.9" customHeight="1">
      <c r="A232" s="115" t="s">
        <v>744</v>
      </c>
      <c r="B232" s="31" t="s">
        <v>748</v>
      </c>
      <c r="C232" s="19"/>
      <c r="D232" s="20"/>
      <c r="E232" s="32" t="s">
        <v>12</v>
      </c>
      <c r="F232" s="26"/>
      <c r="G232" s="23">
        <f>VLOOKUP(A232,List1!A:D,4,0)</f>
        <v>8595179240071</v>
      </c>
      <c r="H232" s="24">
        <v>219.99</v>
      </c>
      <c r="I232" s="25">
        <f t="shared" si="3"/>
        <v>266.1879</v>
      </c>
      <c r="J232" s="26">
        <v>10</v>
      </c>
      <c r="K232" s="26"/>
      <c r="L232" s="27"/>
      <c r="M232" s="1"/>
      <c r="N232" s="1"/>
    </row>
    <row r="233" spans="1:14" ht="28.9" customHeight="1">
      <c r="A233" s="115" t="s">
        <v>745</v>
      </c>
      <c r="B233" s="31" t="s">
        <v>749</v>
      </c>
      <c r="C233" s="19"/>
      <c r="D233" s="20"/>
      <c r="E233" s="32" t="s">
        <v>12</v>
      </c>
      <c r="F233" s="26"/>
      <c r="G233" s="23">
        <f>VLOOKUP(A233,List1!A:D,4,0)</f>
        <v>8595179240088</v>
      </c>
      <c r="H233" s="24">
        <v>219.99</v>
      </c>
      <c r="I233" s="25">
        <f t="shared" si="3"/>
        <v>266.1879</v>
      </c>
      <c r="J233" s="26">
        <v>10</v>
      </c>
      <c r="K233" s="26"/>
      <c r="L233" s="27"/>
      <c r="M233" s="1"/>
      <c r="N233" s="1"/>
    </row>
    <row r="234" spans="1:14" ht="28.9" customHeight="1">
      <c r="A234" s="26" t="s">
        <v>407</v>
      </c>
      <c r="B234" s="70" t="s">
        <v>926</v>
      </c>
      <c r="C234" s="19"/>
      <c r="D234" s="20"/>
      <c r="E234" s="51"/>
      <c r="F234" s="26"/>
      <c r="G234" s="23">
        <f>VLOOKUP(A234,List1!A:D,4,0)</f>
        <v>8595179240095</v>
      </c>
      <c r="H234" s="24">
        <v>159.99</v>
      </c>
      <c r="I234" s="25">
        <f t="shared" si="3"/>
        <v>193.58790000000002</v>
      </c>
      <c r="J234" s="26">
        <v>10</v>
      </c>
      <c r="K234" s="26"/>
      <c r="L234" s="27"/>
      <c r="M234" s="1"/>
      <c r="N234" s="1"/>
    </row>
    <row r="235" spans="1:14" ht="28.9" customHeight="1">
      <c r="A235" s="26" t="s">
        <v>408</v>
      </c>
      <c r="B235" s="70" t="s">
        <v>927</v>
      </c>
      <c r="C235" s="19"/>
      <c r="D235" s="20"/>
      <c r="E235" s="20"/>
      <c r="F235" s="26"/>
      <c r="G235" s="23">
        <f>VLOOKUP(A235,List1!A:D,4,0)</f>
        <v>8595179240101</v>
      </c>
      <c r="H235" s="24">
        <v>159.99</v>
      </c>
      <c r="I235" s="25">
        <f t="shared" si="3"/>
        <v>193.58790000000002</v>
      </c>
      <c r="J235" s="26">
        <v>10</v>
      </c>
      <c r="K235" s="26"/>
      <c r="L235" s="27"/>
      <c r="M235" s="1"/>
      <c r="N235" s="1"/>
    </row>
    <row r="236" spans="1:14" ht="28.9" customHeight="1">
      <c r="A236" s="26" t="s">
        <v>409</v>
      </c>
      <c r="B236" s="70" t="s">
        <v>928</v>
      </c>
      <c r="C236" s="19"/>
      <c r="D236" s="20"/>
      <c r="E236" s="20"/>
      <c r="F236" s="26"/>
      <c r="G236" s="23">
        <f>VLOOKUP(A236,List1!A:D,4,0)</f>
        <v>8595179240118</v>
      </c>
      <c r="H236" s="24">
        <v>159.99</v>
      </c>
      <c r="I236" s="25">
        <f t="shared" si="3"/>
        <v>193.58790000000002</v>
      </c>
      <c r="J236" s="26">
        <v>10</v>
      </c>
      <c r="K236" s="26"/>
      <c r="L236" s="27"/>
      <c r="M236" s="1"/>
      <c r="N236" s="1"/>
    </row>
    <row r="237" spans="1:14" ht="28.9" customHeight="1">
      <c r="A237" s="26" t="s">
        <v>410</v>
      </c>
      <c r="B237" s="70" t="s">
        <v>929</v>
      </c>
      <c r="C237" s="19"/>
      <c r="D237" s="20" t="s">
        <v>18</v>
      </c>
      <c r="E237" s="42"/>
      <c r="F237" s="43"/>
      <c r="G237" s="23">
        <f>VLOOKUP(A237,List1!A:D,4,0)</f>
        <v>8595179240347</v>
      </c>
      <c r="H237" s="24">
        <v>274.99</v>
      </c>
      <c r="I237" s="25">
        <f t="shared" si="3"/>
        <v>332.7379</v>
      </c>
      <c r="J237" s="26">
        <v>10</v>
      </c>
      <c r="K237" s="26"/>
      <c r="L237" s="27"/>
      <c r="M237" s="1"/>
      <c r="N237" s="1"/>
    </row>
    <row r="238" spans="1:14" ht="28.9" customHeight="1">
      <c r="A238" s="26" t="s">
        <v>411</v>
      </c>
      <c r="B238" s="70" t="s">
        <v>930</v>
      </c>
      <c r="C238" s="19"/>
      <c r="D238" s="20" t="s">
        <v>19</v>
      </c>
      <c r="E238" s="42"/>
      <c r="F238" s="43"/>
      <c r="G238" s="23">
        <f>VLOOKUP(A238,List1!A:D,4,0)</f>
        <v>8595179240354</v>
      </c>
      <c r="H238" s="24">
        <v>274.99</v>
      </c>
      <c r="I238" s="25">
        <f t="shared" si="3"/>
        <v>332.7379</v>
      </c>
      <c r="J238" s="26">
        <v>10</v>
      </c>
      <c r="K238" s="26"/>
      <c r="L238" s="27"/>
      <c r="M238" s="1"/>
      <c r="N238" s="1"/>
    </row>
    <row r="239" spans="1:14" ht="28.9" customHeight="1">
      <c r="A239" s="26" t="s">
        <v>412</v>
      </c>
      <c r="B239" s="70" t="s">
        <v>931</v>
      </c>
      <c r="C239" s="19"/>
      <c r="D239" s="20" t="s">
        <v>21</v>
      </c>
      <c r="E239" s="42"/>
      <c r="F239" s="43"/>
      <c r="G239" s="23">
        <f>VLOOKUP(A239,List1!A:D,4,0)</f>
        <v>8595179240361</v>
      </c>
      <c r="H239" s="24">
        <v>274.99</v>
      </c>
      <c r="I239" s="25">
        <f aca="true" t="shared" si="4" ref="I239:I276">H239*1.21</f>
        <v>332.7379</v>
      </c>
      <c r="J239" s="26">
        <v>10</v>
      </c>
      <c r="K239" s="26"/>
      <c r="L239" s="27"/>
      <c r="M239" s="1"/>
      <c r="N239" s="1"/>
    </row>
    <row r="240" spans="1:14" ht="28.9" customHeight="1">
      <c r="A240" s="26" t="s">
        <v>413</v>
      </c>
      <c r="B240" s="70" t="s">
        <v>932</v>
      </c>
      <c r="C240" s="19"/>
      <c r="D240" s="20" t="s">
        <v>21</v>
      </c>
      <c r="E240" s="42"/>
      <c r="F240" s="43"/>
      <c r="G240" s="23">
        <f>VLOOKUP(A240,List1!A:D,4,0)</f>
        <v>8595179240378</v>
      </c>
      <c r="H240" s="24">
        <v>274.99</v>
      </c>
      <c r="I240" s="25">
        <f t="shared" si="4"/>
        <v>332.7379</v>
      </c>
      <c r="J240" s="26">
        <v>10</v>
      </c>
      <c r="K240" s="26"/>
      <c r="L240" s="27"/>
      <c r="M240" s="1"/>
      <c r="N240" s="1"/>
    </row>
    <row r="241" spans="1:14" ht="28.9" customHeight="1">
      <c r="A241" s="26" t="s">
        <v>414</v>
      </c>
      <c r="B241" s="70" t="s">
        <v>933</v>
      </c>
      <c r="C241" s="19"/>
      <c r="D241" s="20" t="s">
        <v>20</v>
      </c>
      <c r="E241" s="42"/>
      <c r="F241" s="43"/>
      <c r="G241" s="23">
        <f>VLOOKUP(A241,List1!A:D,4,0)</f>
        <v>8595179240385</v>
      </c>
      <c r="H241" s="24">
        <v>274.99</v>
      </c>
      <c r="I241" s="25">
        <f t="shared" si="4"/>
        <v>332.7379</v>
      </c>
      <c r="J241" s="26">
        <v>10</v>
      </c>
      <c r="K241" s="26"/>
      <c r="L241" s="53"/>
      <c r="M241" s="1"/>
      <c r="N241" s="1"/>
    </row>
    <row r="242" spans="1:14" ht="28.9" customHeight="1">
      <c r="A242" s="26" t="s">
        <v>415</v>
      </c>
      <c r="B242" s="18" t="s">
        <v>934</v>
      </c>
      <c r="C242" s="19"/>
      <c r="D242" s="37" t="s">
        <v>11</v>
      </c>
      <c r="E242" s="21"/>
      <c r="F242" s="22"/>
      <c r="G242" s="23">
        <f>VLOOKUP(A242,List1!A:D,4,0)</f>
        <v>8595179240125</v>
      </c>
      <c r="H242" s="24">
        <v>194.99</v>
      </c>
      <c r="I242" s="25">
        <f t="shared" si="4"/>
        <v>235.9379</v>
      </c>
      <c r="J242" s="26">
        <v>10</v>
      </c>
      <c r="K242" s="26"/>
      <c r="L242" s="27"/>
      <c r="M242" s="1"/>
      <c r="N242" s="1"/>
    </row>
    <row r="243" spans="1:14" ht="28.9" customHeight="1">
      <c r="A243" s="26" t="s">
        <v>416</v>
      </c>
      <c r="B243" s="18" t="s">
        <v>935</v>
      </c>
      <c r="C243" s="19"/>
      <c r="D243" s="37" t="s">
        <v>11</v>
      </c>
      <c r="E243" s="21"/>
      <c r="F243" s="22"/>
      <c r="G243" s="23">
        <f>VLOOKUP(A243,List1!A:D,4,0)</f>
        <v>8595179240132</v>
      </c>
      <c r="H243" s="24">
        <v>194.99</v>
      </c>
      <c r="I243" s="25">
        <f t="shared" si="4"/>
        <v>235.9379</v>
      </c>
      <c r="J243" s="26">
        <v>10</v>
      </c>
      <c r="K243" s="26"/>
      <c r="L243" s="27"/>
      <c r="M243" s="1"/>
      <c r="N243" s="1"/>
    </row>
    <row r="244" spans="1:14" ht="28.9" customHeight="1">
      <c r="A244" s="26" t="s">
        <v>417</v>
      </c>
      <c r="B244" s="18" t="s">
        <v>936</v>
      </c>
      <c r="C244" s="19"/>
      <c r="D244" s="37" t="s">
        <v>11</v>
      </c>
      <c r="E244" s="21"/>
      <c r="F244" s="22"/>
      <c r="G244" s="23">
        <f>VLOOKUP(A244,List1!A:D,4,0)</f>
        <v>8595179240149</v>
      </c>
      <c r="H244" s="24">
        <v>194.99</v>
      </c>
      <c r="I244" s="25">
        <f t="shared" si="4"/>
        <v>235.9379</v>
      </c>
      <c r="J244" s="26">
        <v>10</v>
      </c>
      <c r="K244" s="26"/>
      <c r="L244" s="27"/>
      <c r="M244" s="1"/>
      <c r="N244" s="1"/>
    </row>
    <row r="245" spans="1:14" ht="28.9" customHeight="1">
      <c r="A245" s="26" t="s">
        <v>418</v>
      </c>
      <c r="B245" s="18" t="s">
        <v>937</v>
      </c>
      <c r="C245" s="19"/>
      <c r="D245" s="37" t="s">
        <v>11</v>
      </c>
      <c r="E245" s="21"/>
      <c r="F245" s="22"/>
      <c r="G245" s="23">
        <f>VLOOKUP(A245,List1!A:D,4,0)</f>
        <v>8595179240156</v>
      </c>
      <c r="H245" s="24">
        <v>194.99</v>
      </c>
      <c r="I245" s="25">
        <f t="shared" si="4"/>
        <v>235.9379</v>
      </c>
      <c r="J245" s="26">
        <v>10</v>
      </c>
      <c r="K245" s="26"/>
      <c r="L245" s="27"/>
      <c r="M245" s="1"/>
      <c r="N245" s="1"/>
    </row>
    <row r="246" spans="1:14" ht="28.9" customHeight="1">
      <c r="A246" s="26" t="s">
        <v>419</v>
      </c>
      <c r="B246" s="18" t="s">
        <v>938</v>
      </c>
      <c r="C246" s="19"/>
      <c r="D246" s="37" t="s">
        <v>11</v>
      </c>
      <c r="E246" s="21"/>
      <c r="F246" s="22"/>
      <c r="G246" s="23">
        <f>VLOOKUP(A246,List1!A:D,4,0)</f>
        <v>8595179240163</v>
      </c>
      <c r="H246" s="24">
        <v>194.99</v>
      </c>
      <c r="I246" s="25">
        <f t="shared" si="4"/>
        <v>235.9379</v>
      </c>
      <c r="J246" s="26">
        <v>10</v>
      </c>
      <c r="K246" s="26"/>
      <c r="L246" s="27"/>
      <c r="M246" s="1"/>
      <c r="N246" s="1"/>
    </row>
    <row r="247" spans="1:14" ht="28.9" customHeight="1">
      <c r="A247" s="26" t="s">
        <v>420</v>
      </c>
      <c r="B247" s="18" t="s">
        <v>939</v>
      </c>
      <c r="C247" s="19"/>
      <c r="D247" s="37" t="s">
        <v>11</v>
      </c>
      <c r="E247" s="21"/>
      <c r="F247" s="22"/>
      <c r="G247" s="23">
        <f>VLOOKUP(A247,List1!A:D,4,0)</f>
        <v>8595179240170</v>
      </c>
      <c r="H247" s="24">
        <v>194.99</v>
      </c>
      <c r="I247" s="25">
        <f t="shared" si="4"/>
        <v>235.9379</v>
      </c>
      <c r="J247" s="26">
        <v>10</v>
      </c>
      <c r="K247" s="26"/>
      <c r="L247" s="27"/>
      <c r="M247" s="1"/>
      <c r="N247" s="1"/>
    </row>
    <row r="248" spans="1:14" ht="28.9" customHeight="1">
      <c r="A248" s="26" t="s">
        <v>421</v>
      </c>
      <c r="B248" s="18" t="s">
        <v>940</v>
      </c>
      <c r="C248" s="19"/>
      <c r="D248" s="37" t="s">
        <v>11</v>
      </c>
      <c r="E248" s="21"/>
      <c r="F248" s="22"/>
      <c r="G248" s="23">
        <f>VLOOKUP(A248,List1!A:D,4,0)</f>
        <v>8595179240187</v>
      </c>
      <c r="H248" s="24">
        <v>194.99</v>
      </c>
      <c r="I248" s="25">
        <f t="shared" si="4"/>
        <v>235.9379</v>
      </c>
      <c r="J248" s="26">
        <v>10</v>
      </c>
      <c r="K248" s="26"/>
      <c r="L248" s="27"/>
      <c r="M248" s="1"/>
      <c r="N248" s="1"/>
    </row>
    <row r="249" spans="1:14" ht="28.9" customHeight="1">
      <c r="A249" s="26" t="s">
        <v>422</v>
      </c>
      <c r="B249" s="18" t="s">
        <v>941</v>
      </c>
      <c r="C249" s="19"/>
      <c r="D249" s="37" t="s">
        <v>11</v>
      </c>
      <c r="E249" s="21"/>
      <c r="F249" s="22"/>
      <c r="G249" s="23">
        <f>VLOOKUP(A249,List1!A:D,4,0)</f>
        <v>8595179240194</v>
      </c>
      <c r="H249" s="24">
        <v>194.99</v>
      </c>
      <c r="I249" s="25">
        <f t="shared" si="4"/>
        <v>235.9379</v>
      </c>
      <c r="J249" s="46">
        <v>10</v>
      </c>
      <c r="K249" s="26"/>
      <c r="L249" s="27"/>
      <c r="M249" s="1"/>
      <c r="N249" s="1"/>
    </row>
    <row r="250" spans="1:14" ht="28.9" customHeight="1">
      <c r="A250" s="46" t="s">
        <v>423</v>
      </c>
      <c r="B250" s="71" t="s">
        <v>732</v>
      </c>
      <c r="C250" s="36"/>
      <c r="D250" s="37" t="s">
        <v>11</v>
      </c>
      <c r="E250" s="38"/>
      <c r="F250" s="22"/>
      <c r="G250" s="23">
        <f>VLOOKUP(A250,List1!A:D,4,0)</f>
        <v>8595179240200</v>
      </c>
      <c r="H250" s="45">
        <v>194.99</v>
      </c>
      <c r="I250" s="25">
        <f t="shared" si="4"/>
        <v>235.9379</v>
      </c>
      <c r="J250" s="46">
        <v>10</v>
      </c>
      <c r="K250" s="47"/>
      <c r="L250" s="27"/>
      <c r="M250" s="1"/>
      <c r="N250" s="1"/>
    </row>
    <row r="251" spans="1:14" ht="28.9" customHeight="1">
      <c r="A251" s="46" t="s">
        <v>424</v>
      </c>
      <c r="B251" s="71" t="s">
        <v>733</v>
      </c>
      <c r="C251" s="36"/>
      <c r="D251" s="37" t="s">
        <v>11</v>
      </c>
      <c r="E251" s="38"/>
      <c r="F251" s="22"/>
      <c r="G251" s="23">
        <f>VLOOKUP(A251,List1!A:D,4,0)</f>
        <v>8595179240217</v>
      </c>
      <c r="H251" s="45">
        <v>194.99</v>
      </c>
      <c r="I251" s="25">
        <f t="shared" si="4"/>
        <v>235.9379</v>
      </c>
      <c r="J251" s="46">
        <v>10</v>
      </c>
      <c r="K251" s="47"/>
      <c r="L251" s="27"/>
      <c r="M251" s="1"/>
      <c r="N251" s="1"/>
    </row>
    <row r="252" spans="1:14" ht="28.9" customHeight="1">
      <c r="A252" s="46" t="s">
        <v>425</v>
      </c>
      <c r="B252" s="71" t="s">
        <v>734</v>
      </c>
      <c r="C252" s="36"/>
      <c r="D252" s="37" t="s">
        <v>11</v>
      </c>
      <c r="E252" s="38"/>
      <c r="F252" s="22"/>
      <c r="G252" s="23">
        <f>VLOOKUP(A252,List1!A:D,4,0)</f>
        <v>8595179240224</v>
      </c>
      <c r="H252" s="45">
        <v>194.99</v>
      </c>
      <c r="I252" s="25">
        <f t="shared" si="4"/>
        <v>235.9379</v>
      </c>
      <c r="J252" s="46">
        <v>10</v>
      </c>
      <c r="K252" s="47"/>
      <c r="L252" s="27"/>
      <c r="M252" s="1"/>
      <c r="N252" s="1"/>
    </row>
    <row r="253" spans="1:14" ht="28.9" customHeight="1">
      <c r="A253" s="46" t="s">
        <v>426</v>
      </c>
      <c r="B253" s="71" t="s">
        <v>735</v>
      </c>
      <c r="C253" s="36"/>
      <c r="D253" s="37" t="s">
        <v>11</v>
      </c>
      <c r="E253" s="38"/>
      <c r="F253" s="22"/>
      <c r="G253" s="23">
        <f>VLOOKUP(A253,List1!A:D,4,0)</f>
        <v>8595179240231</v>
      </c>
      <c r="H253" s="45">
        <v>194.99</v>
      </c>
      <c r="I253" s="25">
        <f t="shared" si="4"/>
        <v>235.9379</v>
      </c>
      <c r="J253" s="46">
        <v>10</v>
      </c>
      <c r="K253" s="47"/>
      <c r="L253" s="27"/>
      <c r="M253" s="1"/>
      <c r="N253" s="1"/>
    </row>
    <row r="254" spans="1:14" ht="28.9" customHeight="1">
      <c r="A254" s="46" t="s">
        <v>427</v>
      </c>
      <c r="B254" s="71" t="s">
        <v>736</v>
      </c>
      <c r="C254" s="36"/>
      <c r="D254" s="37" t="s">
        <v>11</v>
      </c>
      <c r="E254" s="38"/>
      <c r="F254" s="22"/>
      <c r="G254" s="23">
        <f>VLOOKUP(A254,List1!A:D,4,0)</f>
        <v>8595179240248</v>
      </c>
      <c r="H254" s="45">
        <v>194.99</v>
      </c>
      <c r="I254" s="25">
        <f t="shared" si="4"/>
        <v>235.9379</v>
      </c>
      <c r="J254" s="46">
        <v>10</v>
      </c>
      <c r="K254" s="47"/>
      <c r="L254" s="27"/>
      <c r="M254" s="1"/>
      <c r="N254" s="1"/>
    </row>
    <row r="255" spans="1:14" ht="28.9" customHeight="1">
      <c r="A255" s="72" t="s">
        <v>428</v>
      </c>
      <c r="B255" s="82" t="s">
        <v>942</v>
      </c>
      <c r="C255" s="19"/>
      <c r="D255" s="20"/>
      <c r="E255" s="21"/>
      <c r="F255" s="22"/>
      <c r="G255" s="23">
        <f>VLOOKUP(A255,List1!A:D,4,0)</f>
        <v>8595179240255</v>
      </c>
      <c r="H255" s="45">
        <v>254.99</v>
      </c>
      <c r="I255" s="25">
        <f t="shared" si="4"/>
        <v>308.5379</v>
      </c>
      <c r="J255" s="46">
        <v>10</v>
      </c>
      <c r="K255" s="26"/>
      <c r="L255" s="27"/>
      <c r="M255" s="1"/>
      <c r="N255" s="1"/>
    </row>
    <row r="256" spans="1:14" ht="28.9" customHeight="1">
      <c r="A256" s="72" t="s">
        <v>429</v>
      </c>
      <c r="B256" s="82" t="s">
        <v>47</v>
      </c>
      <c r="C256" s="19"/>
      <c r="D256" s="20"/>
      <c r="E256" s="21"/>
      <c r="F256" s="22"/>
      <c r="G256" s="23">
        <f>VLOOKUP(A256,List1!A:D,4,0)</f>
        <v>8595179240262</v>
      </c>
      <c r="H256" s="45">
        <v>254.99</v>
      </c>
      <c r="I256" s="25">
        <f t="shared" si="4"/>
        <v>308.5379</v>
      </c>
      <c r="J256" s="26">
        <v>10</v>
      </c>
      <c r="K256" s="26"/>
      <c r="L256" s="27"/>
      <c r="M256" s="1"/>
      <c r="N256" s="1"/>
    </row>
    <row r="257" spans="1:14" ht="28.9" customHeight="1">
      <c r="A257" s="72" t="s">
        <v>430</v>
      </c>
      <c r="B257" s="82" t="s">
        <v>943</v>
      </c>
      <c r="C257" s="19"/>
      <c r="D257" s="20"/>
      <c r="E257" s="21"/>
      <c r="F257" s="22"/>
      <c r="G257" s="23">
        <f>VLOOKUP(A257,List1!A:D,4,0)</f>
        <v>8595179240279</v>
      </c>
      <c r="H257" s="45">
        <v>254.99</v>
      </c>
      <c r="I257" s="25">
        <f t="shared" si="4"/>
        <v>308.5379</v>
      </c>
      <c r="J257" s="26">
        <v>10</v>
      </c>
      <c r="K257" s="26"/>
      <c r="L257" s="27"/>
      <c r="M257" s="1"/>
      <c r="N257" s="1"/>
    </row>
    <row r="258" spans="1:14" ht="28.9" customHeight="1">
      <c r="A258" s="72" t="s">
        <v>431</v>
      </c>
      <c r="B258" s="82" t="s">
        <v>944</v>
      </c>
      <c r="C258" s="19"/>
      <c r="D258" s="20"/>
      <c r="E258" s="21"/>
      <c r="F258" s="22"/>
      <c r="G258" s="23">
        <f>VLOOKUP(A258,List1!A:D,4,0)</f>
        <v>8595179240286</v>
      </c>
      <c r="H258" s="45">
        <v>254.99</v>
      </c>
      <c r="I258" s="25">
        <f t="shared" si="4"/>
        <v>308.5379</v>
      </c>
      <c r="J258" s="26">
        <v>10</v>
      </c>
      <c r="K258" s="26"/>
      <c r="L258" s="27"/>
      <c r="M258" s="1"/>
      <c r="N258" s="1"/>
    </row>
    <row r="259" spans="1:14" ht="28.9" customHeight="1">
      <c r="A259" s="72" t="s">
        <v>432</v>
      </c>
      <c r="B259" s="82" t="s">
        <v>945</v>
      </c>
      <c r="C259" s="19"/>
      <c r="D259" s="20"/>
      <c r="E259" s="21"/>
      <c r="F259" s="22"/>
      <c r="G259" s="23">
        <f>VLOOKUP(A259,List1!A:D,4,0)</f>
        <v>8595179240293</v>
      </c>
      <c r="H259" s="45">
        <v>254.99</v>
      </c>
      <c r="I259" s="25">
        <f t="shared" si="4"/>
        <v>308.5379</v>
      </c>
      <c r="J259" s="26">
        <v>10</v>
      </c>
      <c r="K259" s="26"/>
      <c r="L259" s="27"/>
      <c r="M259" s="1"/>
      <c r="N259" s="1"/>
    </row>
    <row r="260" spans="1:14" ht="28.9" customHeight="1">
      <c r="A260" s="72" t="s">
        <v>433</v>
      </c>
      <c r="B260" s="82" t="s">
        <v>48</v>
      </c>
      <c r="C260" s="19"/>
      <c r="D260" s="20"/>
      <c r="E260" s="21"/>
      <c r="F260" s="22"/>
      <c r="G260" s="23">
        <f>VLOOKUP(A260,List1!A:D,4,0)</f>
        <v>8595179240309</v>
      </c>
      <c r="H260" s="45">
        <v>254.99</v>
      </c>
      <c r="I260" s="25">
        <f t="shared" si="4"/>
        <v>308.5379</v>
      </c>
      <c r="J260" s="26">
        <v>10</v>
      </c>
      <c r="K260" s="26"/>
      <c r="L260" s="27"/>
      <c r="M260" s="1"/>
      <c r="N260" s="1"/>
    </row>
    <row r="261" spans="1:14" ht="28.9" customHeight="1">
      <c r="A261" s="72" t="s">
        <v>434</v>
      </c>
      <c r="B261" s="82" t="s">
        <v>946</v>
      </c>
      <c r="C261" s="19"/>
      <c r="D261" s="20"/>
      <c r="E261" s="21"/>
      <c r="F261" s="22"/>
      <c r="G261" s="23">
        <f>VLOOKUP(A261,List1!A:D,4,0)</f>
        <v>8595179240316</v>
      </c>
      <c r="H261" s="24">
        <v>254.99</v>
      </c>
      <c r="I261" s="25">
        <f t="shared" si="4"/>
        <v>308.5379</v>
      </c>
      <c r="J261" s="26">
        <v>10</v>
      </c>
      <c r="K261" s="26"/>
      <c r="L261" s="27"/>
      <c r="M261" s="1"/>
      <c r="N261" s="1"/>
    </row>
    <row r="262" spans="1:14" ht="28.9" customHeight="1">
      <c r="A262" s="72" t="s">
        <v>435</v>
      </c>
      <c r="B262" s="82" t="s">
        <v>947</v>
      </c>
      <c r="C262" s="19"/>
      <c r="D262" s="20"/>
      <c r="E262" s="21"/>
      <c r="F262" s="22"/>
      <c r="G262" s="23">
        <f>VLOOKUP(A262,List1!A:D,4,0)</f>
        <v>8595179240323</v>
      </c>
      <c r="H262" s="24">
        <v>254.99</v>
      </c>
      <c r="I262" s="25">
        <f t="shared" si="4"/>
        <v>308.5379</v>
      </c>
      <c r="J262" s="26">
        <v>10</v>
      </c>
      <c r="K262" s="26"/>
      <c r="L262" s="27"/>
      <c r="M262" s="1"/>
      <c r="N262" s="1"/>
    </row>
    <row r="263" spans="1:14" ht="28.9" customHeight="1">
      <c r="A263" s="72" t="s">
        <v>436</v>
      </c>
      <c r="B263" s="82" t="s">
        <v>948</v>
      </c>
      <c r="C263" s="19"/>
      <c r="D263" s="20"/>
      <c r="E263" s="21"/>
      <c r="F263" s="22"/>
      <c r="G263" s="23">
        <f>VLOOKUP(A263,List1!A:D,4,0)</f>
        <v>8595179240330</v>
      </c>
      <c r="H263" s="24">
        <v>254.99</v>
      </c>
      <c r="I263" s="25">
        <f t="shared" si="4"/>
        <v>308.5379</v>
      </c>
      <c r="J263" s="26">
        <v>10</v>
      </c>
      <c r="K263" s="26"/>
      <c r="L263" s="27"/>
      <c r="M263" s="1"/>
      <c r="N263" s="1"/>
    </row>
    <row r="264" spans="1:14" ht="28.9" customHeight="1">
      <c r="A264" s="72" t="s">
        <v>437</v>
      </c>
      <c r="B264" s="82" t="s">
        <v>49</v>
      </c>
      <c r="C264" s="19"/>
      <c r="D264" s="20"/>
      <c r="E264" s="21"/>
      <c r="F264" s="22"/>
      <c r="G264" s="23">
        <f>VLOOKUP(A264,List1!A:D,4,0)</f>
        <v>8595179240422</v>
      </c>
      <c r="H264" s="24">
        <v>259.99</v>
      </c>
      <c r="I264" s="25">
        <f t="shared" si="4"/>
        <v>314.5879</v>
      </c>
      <c r="J264" s="26">
        <v>10</v>
      </c>
      <c r="K264" s="26"/>
      <c r="L264" s="27"/>
      <c r="M264" s="1"/>
      <c r="N264" s="1"/>
    </row>
    <row r="265" spans="1:14" ht="28.9" customHeight="1">
      <c r="A265" s="72" t="s">
        <v>438</v>
      </c>
      <c r="B265" s="82" t="s">
        <v>50</v>
      </c>
      <c r="C265" s="19"/>
      <c r="D265" s="20"/>
      <c r="E265" s="21"/>
      <c r="F265" s="22"/>
      <c r="G265" s="23">
        <f>VLOOKUP(A265,List1!A:D,4,0)</f>
        <v>8595179240439</v>
      </c>
      <c r="H265" s="24">
        <v>259.99</v>
      </c>
      <c r="I265" s="25">
        <f t="shared" si="4"/>
        <v>314.5879</v>
      </c>
      <c r="J265" s="26">
        <v>10</v>
      </c>
      <c r="K265" s="26"/>
      <c r="L265" s="27"/>
      <c r="M265" s="1"/>
      <c r="N265" s="1"/>
    </row>
    <row r="266" spans="1:14" ht="28.9" customHeight="1">
      <c r="A266" s="83" t="s">
        <v>439</v>
      </c>
      <c r="B266" s="84" t="s">
        <v>51</v>
      </c>
      <c r="C266" s="19"/>
      <c r="D266" s="20"/>
      <c r="E266" s="32"/>
      <c r="F266" s="22"/>
      <c r="G266" s="23">
        <f>VLOOKUP(A266,List1!A:D,4,0)</f>
        <v>8595179240446</v>
      </c>
      <c r="H266" s="24">
        <v>259.99</v>
      </c>
      <c r="I266" s="25">
        <f t="shared" si="4"/>
        <v>314.5879</v>
      </c>
      <c r="J266" s="26">
        <v>10</v>
      </c>
      <c r="K266" s="26"/>
      <c r="L266" s="53"/>
      <c r="M266" s="1"/>
      <c r="N266" s="1"/>
    </row>
    <row r="267" spans="1:14" ht="28.9" customHeight="1">
      <c r="A267" s="83" t="s">
        <v>440</v>
      </c>
      <c r="B267" s="84" t="s">
        <v>949</v>
      </c>
      <c r="C267" s="36"/>
      <c r="D267" s="37" t="s">
        <v>34</v>
      </c>
      <c r="E267" s="38"/>
      <c r="F267" s="22"/>
      <c r="G267" s="23">
        <f>VLOOKUP(A267,List1!A:D,4,0)</f>
        <v>8595179240453</v>
      </c>
      <c r="H267" s="45">
        <v>199.99</v>
      </c>
      <c r="I267" s="25">
        <f t="shared" si="4"/>
        <v>241.9879</v>
      </c>
      <c r="J267" s="46">
        <v>10</v>
      </c>
      <c r="K267" s="47"/>
      <c r="L267" s="53"/>
      <c r="M267" s="1"/>
      <c r="N267" s="1"/>
    </row>
    <row r="268" spans="1:14" ht="28.9" customHeight="1">
      <c r="A268" s="83" t="s">
        <v>441</v>
      </c>
      <c r="B268" s="84" t="s">
        <v>950</v>
      </c>
      <c r="C268" s="36"/>
      <c r="D268" s="37" t="s">
        <v>34</v>
      </c>
      <c r="E268" s="38"/>
      <c r="F268" s="22"/>
      <c r="G268" s="23">
        <f>VLOOKUP(A268,List1!A:D,4,0)</f>
        <v>8595179240460</v>
      </c>
      <c r="H268" s="45">
        <v>199.99</v>
      </c>
      <c r="I268" s="25">
        <f t="shared" si="4"/>
        <v>241.9879</v>
      </c>
      <c r="J268" s="46">
        <v>10</v>
      </c>
      <c r="K268" s="47"/>
      <c r="L268" s="53"/>
      <c r="M268" s="1"/>
      <c r="N268" s="1"/>
    </row>
    <row r="269" spans="1:14" ht="28.9" customHeight="1">
      <c r="A269" s="83" t="s">
        <v>442</v>
      </c>
      <c r="B269" s="84" t="s">
        <v>52</v>
      </c>
      <c r="C269" s="37" t="s">
        <v>35</v>
      </c>
      <c r="D269" s="37"/>
      <c r="E269" s="38"/>
      <c r="F269" s="22"/>
      <c r="G269" s="23">
        <f>VLOOKUP(A269,List1!A:D,4,0)</f>
        <v>8595179240477</v>
      </c>
      <c r="H269" s="45">
        <v>189.99</v>
      </c>
      <c r="I269" s="25">
        <f t="shared" si="4"/>
        <v>229.8879</v>
      </c>
      <c r="J269" s="46">
        <v>10</v>
      </c>
      <c r="K269" s="47"/>
      <c r="L269" s="53"/>
      <c r="M269" s="1"/>
      <c r="N269" s="1"/>
    </row>
    <row r="270" spans="1:14" ht="28.9" customHeight="1">
      <c r="A270" s="83" t="s">
        <v>443</v>
      </c>
      <c r="B270" s="84" t="s">
        <v>737</v>
      </c>
      <c r="C270" s="37" t="s">
        <v>35</v>
      </c>
      <c r="D270" s="37"/>
      <c r="E270" s="38"/>
      <c r="F270" s="22"/>
      <c r="G270" s="23">
        <f>VLOOKUP(A270,List1!A:D,4,0)</f>
        <v>8595179240484</v>
      </c>
      <c r="H270" s="45">
        <v>189.99</v>
      </c>
      <c r="I270" s="25">
        <f t="shared" si="4"/>
        <v>229.8879</v>
      </c>
      <c r="J270" s="46">
        <v>10</v>
      </c>
      <c r="K270" s="47"/>
      <c r="L270" s="53"/>
      <c r="M270" s="1"/>
      <c r="N270" s="1"/>
    </row>
    <row r="271" spans="1:14" ht="28.9" customHeight="1">
      <c r="A271" s="85" t="s">
        <v>738</v>
      </c>
      <c r="B271" s="86" t="s">
        <v>739</v>
      </c>
      <c r="C271" s="19"/>
      <c r="D271" s="20" t="s">
        <v>13</v>
      </c>
      <c r="E271" s="32" t="s">
        <v>12</v>
      </c>
      <c r="F271" s="22"/>
      <c r="G271" s="23">
        <f>VLOOKUP(A271,List1!A:D,4,0)</f>
        <v>8595179240392</v>
      </c>
      <c r="H271" s="24">
        <v>259.99</v>
      </c>
      <c r="I271" s="25">
        <f t="shared" si="4"/>
        <v>314.5879</v>
      </c>
      <c r="J271" s="26">
        <v>10</v>
      </c>
      <c r="K271" s="26"/>
      <c r="L271" s="53"/>
      <c r="M271" s="1"/>
      <c r="N271" s="1"/>
    </row>
    <row r="272" spans="1:14" ht="28.9" customHeight="1">
      <c r="A272" s="85" t="s">
        <v>740</v>
      </c>
      <c r="B272" s="86" t="s">
        <v>741</v>
      </c>
      <c r="C272" s="19"/>
      <c r="D272" s="20" t="s">
        <v>13</v>
      </c>
      <c r="E272" s="32" t="s">
        <v>12</v>
      </c>
      <c r="F272" s="22"/>
      <c r="G272" s="23">
        <f>VLOOKUP(A272,List1!A:D,4,0)</f>
        <v>8595179240415</v>
      </c>
      <c r="H272" s="24">
        <v>259.99</v>
      </c>
      <c r="I272" s="25">
        <f t="shared" si="4"/>
        <v>314.5879</v>
      </c>
      <c r="J272" s="26">
        <v>10</v>
      </c>
      <c r="K272" s="26"/>
      <c r="L272" s="53"/>
      <c r="M272" s="1"/>
      <c r="N272" s="1"/>
    </row>
    <row r="273" spans="1:14" ht="28.9" customHeight="1">
      <c r="A273" s="26" t="s">
        <v>444</v>
      </c>
      <c r="B273" s="70" t="s">
        <v>53</v>
      </c>
      <c r="C273" s="19"/>
      <c r="D273" s="20" t="s">
        <v>13</v>
      </c>
      <c r="E273" s="21"/>
      <c r="F273" s="22"/>
      <c r="G273" s="23">
        <f>VLOOKUP(A273,List1!A:D,4,0)</f>
        <v>8595179240408</v>
      </c>
      <c r="H273" s="24">
        <v>259.99</v>
      </c>
      <c r="I273" s="25">
        <f t="shared" si="4"/>
        <v>314.5879</v>
      </c>
      <c r="J273" s="26">
        <v>10</v>
      </c>
      <c r="K273" s="26"/>
      <c r="L273" s="27"/>
      <c r="M273" s="1"/>
      <c r="N273" s="1"/>
    </row>
    <row r="274" spans="1:14" ht="28.9" customHeight="1">
      <c r="A274" s="87" t="s">
        <v>445</v>
      </c>
      <c r="B274" s="141" t="s">
        <v>951</v>
      </c>
      <c r="C274" s="20" t="s">
        <v>54</v>
      </c>
      <c r="D274" s="142"/>
      <c r="E274" s="42"/>
      <c r="F274" s="43"/>
      <c r="G274" s="23">
        <f>VLOOKUP(A274,List1!A:D,4,0)</f>
        <v>8595179240545</v>
      </c>
      <c r="H274" s="24">
        <v>499.99</v>
      </c>
      <c r="I274" s="25">
        <f t="shared" si="4"/>
        <v>604.9879</v>
      </c>
      <c r="J274" s="26">
        <v>1</v>
      </c>
      <c r="K274" s="26"/>
      <c r="L274" s="27"/>
      <c r="M274" s="1"/>
      <c r="N274" s="1"/>
    </row>
    <row r="275" spans="1:14" ht="28.9" customHeight="1">
      <c r="A275" s="87" t="s">
        <v>446</v>
      </c>
      <c r="B275" s="141" t="s">
        <v>952</v>
      </c>
      <c r="C275" s="20" t="s">
        <v>54</v>
      </c>
      <c r="D275" s="142"/>
      <c r="E275" s="140"/>
      <c r="F275" s="43"/>
      <c r="G275" s="23">
        <f>VLOOKUP(A275,List1!A:D,4,0)</f>
        <v>8595179240552</v>
      </c>
      <c r="H275" s="24">
        <v>499.99</v>
      </c>
      <c r="I275" s="25">
        <f t="shared" si="4"/>
        <v>604.9879</v>
      </c>
      <c r="J275" s="26">
        <v>1</v>
      </c>
      <c r="K275" s="26"/>
      <c r="L275" s="27"/>
      <c r="M275" s="1"/>
      <c r="N275" s="1"/>
    </row>
    <row r="276" spans="1:14" ht="28.9" customHeight="1">
      <c r="A276" s="87" t="s">
        <v>447</v>
      </c>
      <c r="B276" s="141" t="s">
        <v>953</v>
      </c>
      <c r="C276" s="20" t="s">
        <v>54</v>
      </c>
      <c r="D276" s="142"/>
      <c r="E276" s="42"/>
      <c r="F276" s="43"/>
      <c r="G276" s="23">
        <f>VLOOKUP(A276,List1!A:D,4,0)</f>
        <v>8595179240569</v>
      </c>
      <c r="H276" s="24">
        <v>499.99</v>
      </c>
      <c r="I276" s="25">
        <f t="shared" si="4"/>
        <v>604.9879</v>
      </c>
      <c r="J276" s="26">
        <v>1</v>
      </c>
      <c r="K276" s="26"/>
      <c r="L276" s="27"/>
      <c r="M276" s="1"/>
      <c r="N276" s="1"/>
    </row>
    <row r="277" spans="1:14" ht="43.5" customHeight="1">
      <c r="A277" s="131"/>
      <c r="B277" s="136" t="s">
        <v>236</v>
      </c>
      <c r="C277" s="132"/>
      <c r="D277" s="59"/>
      <c r="E277" s="133"/>
      <c r="F277" s="131"/>
      <c r="G277" s="23"/>
      <c r="H277" s="134"/>
      <c r="I277" s="135"/>
      <c r="J277" s="27"/>
      <c r="K277" s="27"/>
      <c r="L277" s="27"/>
      <c r="M277" s="1"/>
      <c r="N277" s="1"/>
    </row>
    <row r="278" spans="1:14" ht="28.9" customHeight="1">
      <c r="A278" s="87" t="s">
        <v>448</v>
      </c>
      <c r="B278" s="88" t="s">
        <v>238</v>
      </c>
      <c r="C278" s="89"/>
      <c r="D278" s="20" t="s">
        <v>985</v>
      </c>
      <c r="E278" s="38"/>
      <c r="F278" s="87"/>
      <c r="G278" s="23">
        <f>VLOOKUP(A278,List1!A:D,4,0)</f>
        <v>8595179237736</v>
      </c>
      <c r="H278" s="24">
        <v>259.99</v>
      </c>
      <c r="I278" s="25">
        <f aca="true" t="shared" si="5" ref="I278:I279">H278*1.21</f>
        <v>314.5879</v>
      </c>
      <c r="J278" s="26">
        <v>10</v>
      </c>
      <c r="K278" s="26"/>
      <c r="L278" s="27"/>
      <c r="M278" s="1"/>
      <c r="N278" s="1"/>
    </row>
    <row r="279" spans="1:14" ht="29.25" customHeight="1">
      <c r="A279" s="87" t="s">
        <v>449</v>
      </c>
      <c r="B279" s="88" t="s">
        <v>237</v>
      </c>
      <c r="C279" s="89"/>
      <c r="D279" s="20" t="s">
        <v>985</v>
      </c>
      <c r="E279" s="38"/>
      <c r="F279" s="91"/>
      <c r="G279" s="23">
        <f>VLOOKUP(A279,List1!A:D,4,0)</f>
        <v>8595179237743</v>
      </c>
      <c r="H279" s="24">
        <v>259.99</v>
      </c>
      <c r="I279" s="25">
        <f t="shared" si="5"/>
        <v>314.5879</v>
      </c>
      <c r="J279" s="26">
        <v>10</v>
      </c>
      <c r="K279" s="91"/>
      <c r="L279" s="27"/>
      <c r="M279" s="1"/>
      <c r="N279" s="1"/>
    </row>
    <row r="280" spans="1:14" ht="39" customHeight="1">
      <c r="A280" s="62"/>
      <c r="B280" s="63" t="s">
        <v>55</v>
      </c>
      <c r="C280" s="51"/>
      <c r="D280" s="51"/>
      <c r="E280" s="51"/>
      <c r="F280" s="64"/>
      <c r="G280" s="23"/>
      <c r="H280" s="62"/>
      <c r="I280" s="65"/>
      <c r="J280" s="64"/>
      <c r="K280" s="64"/>
      <c r="L280" s="27"/>
      <c r="M280" s="1"/>
      <c r="N280" s="1"/>
    </row>
    <row r="281" spans="1:14" ht="28.9" customHeight="1">
      <c r="A281" s="17" t="s">
        <v>450</v>
      </c>
      <c r="B281" s="18" t="s">
        <v>56</v>
      </c>
      <c r="C281" s="19"/>
      <c r="D281" s="20"/>
      <c r="E281" s="21"/>
      <c r="F281" s="90"/>
      <c r="G281" s="23">
        <f>VLOOKUP(A281,List1!A:D,4,0)</f>
        <v>8595179240576</v>
      </c>
      <c r="H281" s="24">
        <v>39.99</v>
      </c>
      <c r="I281" s="25">
        <f aca="true" t="shared" si="6" ref="I281:I299">H281*1.21</f>
        <v>48.3879</v>
      </c>
      <c r="J281" s="26">
        <v>100</v>
      </c>
      <c r="K281" s="26"/>
      <c r="L281" s="27"/>
      <c r="M281" s="1"/>
      <c r="N281" s="1"/>
    </row>
    <row r="282" spans="1:14" ht="28.9" customHeight="1">
      <c r="A282" s="17" t="s">
        <v>451</v>
      </c>
      <c r="B282" s="18" t="s">
        <v>57</v>
      </c>
      <c r="C282" s="19"/>
      <c r="D282" s="20"/>
      <c r="E282" s="21"/>
      <c r="F282" s="90"/>
      <c r="G282" s="23">
        <f>VLOOKUP(A282,List1!A:D,4,0)</f>
        <v>8595179240583</v>
      </c>
      <c r="H282" s="24">
        <v>39.99</v>
      </c>
      <c r="I282" s="25">
        <f t="shared" si="6"/>
        <v>48.3879</v>
      </c>
      <c r="J282" s="26">
        <v>100</v>
      </c>
      <c r="K282" s="26"/>
      <c r="L282" s="27"/>
      <c r="M282" s="1"/>
      <c r="N282" s="1"/>
    </row>
    <row r="283" spans="1:14" ht="28.9" customHeight="1">
      <c r="A283" s="17" t="s">
        <v>452</v>
      </c>
      <c r="B283" s="18" t="s">
        <v>58</v>
      </c>
      <c r="C283" s="19"/>
      <c r="D283" s="20"/>
      <c r="E283" s="21"/>
      <c r="F283" s="90"/>
      <c r="G283" s="23">
        <f>VLOOKUP(A283,List1!A:D,4,0)</f>
        <v>8595179240590</v>
      </c>
      <c r="H283" s="24">
        <v>39.99</v>
      </c>
      <c r="I283" s="25">
        <f t="shared" si="6"/>
        <v>48.3879</v>
      </c>
      <c r="J283" s="26">
        <v>100</v>
      </c>
      <c r="K283" s="26"/>
      <c r="L283" s="27"/>
      <c r="M283" s="1"/>
      <c r="N283" s="1"/>
    </row>
    <row r="284" spans="1:14" ht="28.9" customHeight="1">
      <c r="A284" s="17" t="s">
        <v>453</v>
      </c>
      <c r="B284" s="18" t="s">
        <v>954</v>
      </c>
      <c r="C284" s="19"/>
      <c r="D284" s="20" t="s">
        <v>59</v>
      </c>
      <c r="E284" s="21"/>
      <c r="F284" s="90"/>
      <c r="G284" s="23">
        <f>VLOOKUP(A284,List1!A:D,4,0)</f>
        <v>8595179240606</v>
      </c>
      <c r="H284" s="24">
        <v>38.99</v>
      </c>
      <c r="I284" s="25">
        <f t="shared" si="6"/>
        <v>47.1779</v>
      </c>
      <c r="J284" s="26">
        <v>10</v>
      </c>
      <c r="K284" s="26"/>
      <c r="L284" s="27"/>
      <c r="M284" s="1"/>
      <c r="N284" s="1"/>
    </row>
    <row r="285" spans="1:14" ht="28.9" customHeight="1">
      <c r="A285" s="17" t="s">
        <v>454</v>
      </c>
      <c r="B285" s="18" t="s">
        <v>955</v>
      </c>
      <c r="C285" s="19"/>
      <c r="D285" s="20"/>
      <c r="E285" s="21"/>
      <c r="F285" s="90"/>
      <c r="G285" s="23">
        <f>VLOOKUP(A285,List1!A:D,4,0)</f>
        <v>8595179240613</v>
      </c>
      <c r="H285" s="24">
        <v>38.99</v>
      </c>
      <c r="I285" s="25">
        <f t="shared" si="6"/>
        <v>47.1779</v>
      </c>
      <c r="J285" s="26">
        <v>10</v>
      </c>
      <c r="K285" s="26"/>
      <c r="L285" s="27"/>
      <c r="M285" s="1"/>
      <c r="N285" s="1"/>
    </row>
    <row r="286" spans="1:14" ht="28.9" customHeight="1">
      <c r="A286" s="17" t="s">
        <v>455</v>
      </c>
      <c r="B286" s="18" t="s">
        <v>60</v>
      </c>
      <c r="C286" s="19"/>
      <c r="D286" s="20"/>
      <c r="E286" s="21"/>
      <c r="F286" s="90"/>
      <c r="G286" s="23">
        <f>VLOOKUP(A286,List1!A:D,4,0)</f>
        <v>8595179240620</v>
      </c>
      <c r="H286" s="24">
        <v>49.99</v>
      </c>
      <c r="I286" s="25">
        <f t="shared" si="6"/>
        <v>60.4879</v>
      </c>
      <c r="J286" s="26">
        <v>100</v>
      </c>
      <c r="K286" s="26"/>
      <c r="L286" s="27"/>
      <c r="M286" s="1"/>
      <c r="N286" s="1"/>
    </row>
    <row r="287" spans="1:14" ht="28.9" customHeight="1">
      <c r="A287" s="17" t="s">
        <v>456</v>
      </c>
      <c r="B287" s="18" t="s">
        <v>61</v>
      </c>
      <c r="C287" s="19"/>
      <c r="D287" s="20"/>
      <c r="E287" s="21"/>
      <c r="F287" s="90"/>
      <c r="G287" s="23">
        <f>VLOOKUP(A287,List1!A:D,4,0)</f>
        <v>8595179240637</v>
      </c>
      <c r="H287" s="24">
        <v>49.99</v>
      </c>
      <c r="I287" s="25">
        <f t="shared" si="6"/>
        <v>60.4879</v>
      </c>
      <c r="J287" s="26">
        <v>100</v>
      </c>
      <c r="K287" s="26"/>
      <c r="L287" s="27"/>
      <c r="M287" s="1"/>
      <c r="N287" s="1"/>
    </row>
    <row r="288" spans="1:14" ht="28.9" customHeight="1">
      <c r="A288" s="17" t="s">
        <v>457</v>
      </c>
      <c r="B288" s="18" t="s">
        <v>62</v>
      </c>
      <c r="C288" s="19"/>
      <c r="D288" s="20"/>
      <c r="E288" s="21"/>
      <c r="F288" s="90"/>
      <c r="G288" s="23">
        <f>VLOOKUP(A288,List1!A:D,4,0)</f>
        <v>8595179240644</v>
      </c>
      <c r="H288" s="24">
        <v>49.99</v>
      </c>
      <c r="I288" s="25">
        <f t="shared" si="6"/>
        <v>60.4879</v>
      </c>
      <c r="J288" s="26">
        <v>100</v>
      </c>
      <c r="K288" s="26"/>
      <c r="L288" s="27"/>
      <c r="M288" s="1"/>
      <c r="N288" s="1"/>
    </row>
    <row r="289" spans="1:14" ht="28.9" customHeight="1">
      <c r="A289" s="17" t="s">
        <v>458</v>
      </c>
      <c r="B289" s="18" t="s">
        <v>63</v>
      </c>
      <c r="C289" s="19"/>
      <c r="D289" s="20"/>
      <c r="E289" s="21"/>
      <c r="F289" s="90"/>
      <c r="G289" s="23">
        <f>VLOOKUP(A289,List1!A:D,4,0)</f>
        <v>8595179240651</v>
      </c>
      <c r="H289" s="24">
        <v>32.99</v>
      </c>
      <c r="I289" s="25">
        <f t="shared" si="6"/>
        <v>39.9179</v>
      </c>
      <c r="J289" s="26">
        <v>100</v>
      </c>
      <c r="K289" s="26"/>
      <c r="L289" s="27"/>
      <c r="M289" s="1"/>
      <c r="N289" s="1"/>
    </row>
    <row r="290" spans="1:14" ht="28.9" customHeight="1">
      <c r="A290" s="17" t="s">
        <v>459</v>
      </c>
      <c r="B290" s="18" t="s">
        <v>64</v>
      </c>
      <c r="C290" s="19"/>
      <c r="D290" s="20"/>
      <c r="E290" s="21"/>
      <c r="F290" s="90"/>
      <c r="G290" s="23">
        <f>VLOOKUP(A290,List1!A:D,4,0)</f>
        <v>8595179240668</v>
      </c>
      <c r="H290" s="24">
        <v>32.99</v>
      </c>
      <c r="I290" s="25">
        <f t="shared" si="6"/>
        <v>39.9179</v>
      </c>
      <c r="J290" s="26">
        <v>100</v>
      </c>
      <c r="K290" s="26"/>
      <c r="L290" s="27"/>
      <c r="M290" s="1"/>
      <c r="N290" s="1"/>
    </row>
    <row r="291" spans="1:14" ht="28.9" customHeight="1">
      <c r="A291" s="17" t="s">
        <v>460</v>
      </c>
      <c r="B291" s="18" t="s">
        <v>65</v>
      </c>
      <c r="C291" s="19"/>
      <c r="D291" s="20"/>
      <c r="E291" s="21"/>
      <c r="F291" s="90"/>
      <c r="G291" s="23">
        <f>VLOOKUP(A291,List1!A:D,4,0)</f>
        <v>8595179240675</v>
      </c>
      <c r="H291" s="24">
        <v>32.99</v>
      </c>
      <c r="I291" s="25">
        <f t="shared" si="6"/>
        <v>39.9179</v>
      </c>
      <c r="J291" s="26">
        <v>100</v>
      </c>
      <c r="K291" s="26"/>
      <c r="L291" s="27"/>
      <c r="M291" s="1"/>
      <c r="N291" s="1"/>
    </row>
    <row r="292" spans="1:14" ht="28.9" customHeight="1">
      <c r="A292" s="17" t="s">
        <v>461</v>
      </c>
      <c r="B292" s="18" t="s">
        <v>956</v>
      </c>
      <c r="C292" s="19"/>
      <c r="D292" s="20"/>
      <c r="E292" s="21"/>
      <c r="F292" s="90"/>
      <c r="G292" s="23">
        <f>VLOOKUP(A292,List1!A:D,4,0)</f>
        <v>8595179240682</v>
      </c>
      <c r="H292" s="24">
        <v>31.99</v>
      </c>
      <c r="I292" s="25">
        <f t="shared" si="6"/>
        <v>38.707899999999995</v>
      </c>
      <c r="J292" s="26">
        <v>10</v>
      </c>
      <c r="K292" s="26"/>
      <c r="L292" s="27"/>
      <c r="M292" s="1"/>
      <c r="N292" s="1"/>
    </row>
    <row r="293" spans="1:14" ht="28.9" customHeight="1">
      <c r="A293" s="17" t="s">
        <v>462</v>
      </c>
      <c r="B293" s="18" t="s">
        <v>957</v>
      </c>
      <c r="C293" s="19"/>
      <c r="D293" s="20"/>
      <c r="E293" s="21"/>
      <c r="F293" s="90"/>
      <c r="G293" s="23">
        <f>VLOOKUP(A293,List1!A:D,4,0)</f>
        <v>8595179240699</v>
      </c>
      <c r="H293" s="24">
        <v>31.99</v>
      </c>
      <c r="I293" s="25">
        <f t="shared" si="6"/>
        <v>38.707899999999995</v>
      </c>
      <c r="J293" s="26">
        <v>10</v>
      </c>
      <c r="K293" s="26"/>
      <c r="L293" s="27"/>
      <c r="M293" s="1"/>
      <c r="N293" s="1"/>
    </row>
    <row r="294" spans="1:14" ht="28.9" customHeight="1">
      <c r="A294" s="17" t="s">
        <v>463</v>
      </c>
      <c r="B294" s="18" t="s">
        <v>66</v>
      </c>
      <c r="C294" s="19"/>
      <c r="D294" s="20"/>
      <c r="E294" s="21"/>
      <c r="F294" s="90"/>
      <c r="G294" s="23">
        <f>VLOOKUP(A294,List1!A:D,4,0)</f>
        <v>8595179240705</v>
      </c>
      <c r="H294" s="24">
        <v>36.99</v>
      </c>
      <c r="I294" s="25">
        <f t="shared" si="6"/>
        <v>44.7579</v>
      </c>
      <c r="J294" s="26">
        <v>100</v>
      </c>
      <c r="K294" s="26"/>
      <c r="L294" s="27"/>
      <c r="M294" s="1"/>
      <c r="N294" s="1"/>
    </row>
    <row r="295" spans="1:14" ht="28.9" customHeight="1">
      <c r="A295" s="17" t="s">
        <v>464</v>
      </c>
      <c r="B295" s="18" t="s">
        <v>67</v>
      </c>
      <c r="C295" s="19"/>
      <c r="D295" s="20"/>
      <c r="E295" s="21"/>
      <c r="F295" s="90"/>
      <c r="G295" s="23">
        <f>VLOOKUP(A295,List1!A:D,4,0)</f>
        <v>8595179240712</v>
      </c>
      <c r="H295" s="24">
        <v>36.99</v>
      </c>
      <c r="I295" s="25">
        <f t="shared" si="6"/>
        <v>44.7579</v>
      </c>
      <c r="J295" s="26">
        <v>100</v>
      </c>
      <c r="K295" s="26"/>
      <c r="L295" s="27"/>
      <c r="M295" s="1"/>
      <c r="N295" s="1"/>
    </row>
    <row r="296" spans="1:14" ht="28.9" customHeight="1">
      <c r="A296" s="17" t="s">
        <v>465</v>
      </c>
      <c r="B296" s="18" t="s">
        <v>68</v>
      </c>
      <c r="C296" s="19"/>
      <c r="D296" s="20"/>
      <c r="E296" s="21"/>
      <c r="F296" s="90"/>
      <c r="G296" s="23">
        <f>VLOOKUP(A296,List1!A:D,4,0)</f>
        <v>8595179240729</v>
      </c>
      <c r="H296" s="24">
        <v>36.99</v>
      </c>
      <c r="I296" s="25">
        <f t="shared" si="6"/>
        <v>44.7579</v>
      </c>
      <c r="J296" s="26">
        <v>100</v>
      </c>
      <c r="K296" s="26"/>
      <c r="L296" s="27"/>
      <c r="M296" s="1"/>
      <c r="N296" s="1"/>
    </row>
    <row r="297" spans="1:14" ht="28.9" customHeight="1">
      <c r="A297" s="17" t="s">
        <v>466</v>
      </c>
      <c r="B297" s="18" t="s">
        <v>69</v>
      </c>
      <c r="C297" s="19"/>
      <c r="D297" s="20"/>
      <c r="E297" s="21"/>
      <c r="F297" s="90"/>
      <c r="G297" s="23">
        <f>VLOOKUP(A297,List1!A:D,4,0)</f>
        <v>8595179240736</v>
      </c>
      <c r="H297" s="24">
        <v>36.99</v>
      </c>
      <c r="I297" s="25">
        <f t="shared" si="6"/>
        <v>44.7579</v>
      </c>
      <c r="J297" s="26">
        <v>100</v>
      </c>
      <c r="K297" s="26"/>
      <c r="L297" s="27"/>
      <c r="M297" s="1"/>
      <c r="N297" s="1"/>
    </row>
    <row r="298" spans="1:14" ht="28.9" customHeight="1">
      <c r="A298" s="17" t="s">
        <v>467</v>
      </c>
      <c r="B298" s="18" t="s">
        <v>70</v>
      </c>
      <c r="C298" s="19"/>
      <c r="D298" s="20"/>
      <c r="E298" s="21"/>
      <c r="F298" s="90"/>
      <c r="G298" s="23">
        <f>VLOOKUP(A298,List1!A:D,4,0)</f>
        <v>8595179240743</v>
      </c>
      <c r="H298" s="24">
        <v>36.99</v>
      </c>
      <c r="I298" s="25">
        <f t="shared" si="6"/>
        <v>44.7579</v>
      </c>
      <c r="J298" s="26">
        <v>100</v>
      </c>
      <c r="K298" s="26"/>
      <c r="L298" s="53"/>
      <c r="M298" s="1"/>
      <c r="N298" s="1"/>
    </row>
    <row r="299" spans="1:14" ht="28.9" customHeight="1">
      <c r="A299" s="17" t="s">
        <v>468</v>
      </c>
      <c r="B299" s="18" t="s">
        <v>71</v>
      </c>
      <c r="C299" s="19"/>
      <c r="D299" s="20"/>
      <c r="E299" s="21"/>
      <c r="F299" s="90"/>
      <c r="G299" s="23">
        <f>VLOOKUP(A299,List1!A:D,4,0)</f>
        <v>8595179240750</v>
      </c>
      <c r="H299" s="24">
        <v>36.99</v>
      </c>
      <c r="I299" s="25">
        <f t="shared" si="6"/>
        <v>44.7579</v>
      </c>
      <c r="J299" s="26">
        <v>100</v>
      </c>
      <c r="K299" s="26"/>
      <c r="L299" s="53"/>
      <c r="M299" s="1"/>
      <c r="N299" s="1"/>
    </row>
    <row r="300" spans="1:14" ht="28.9" customHeight="1">
      <c r="A300" s="57"/>
      <c r="B300" s="58"/>
      <c r="C300" s="59"/>
      <c r="D300" s="59"/>
      <c r="E300" s="59"/>
      <c r="F300" s="53"/>
      <c r="G300" s="57"/>
      <c r="H300" s="61"/>
      <c r="I300" s="53"/>
      <c r="J300" s="53"/>
      <c r="K300" s="27"/>
      <c r="M300" s="1"/>
      <c r="N300" s="1"/>
    </row>
    <row r="301" spans="1:14" ht="28.9" customHeight="1">
      <c r="A301" s="62"/>
      <c r="B301" s="63" t="s">
        <v>72</v>
      </c>
      <c r="C301" s="51"/>
      <c r="D301" s="51"/>
      <c r="E301" s="51"/>
      <c r="F301" s="64"/>
      <c r="G301" s="62"/>
      <c r="H301" s="65"/>
      <c r="I301" s="64"/>
      <c r="J301" s="64"/>
      <c r="K301" s="27"/>
      <c r="M301" s="1"/>
      <c r="N301" s="1"/>
    </row>
    <row r="302" spans="1:14" ht="28.9" customHeight="1">
      <c r="A302" s="17" t="s">
        <v>469</v>
      </c>
      <c r="B302" s="18" t="s">
        <v>73</v>
      </c>
      <c r="C302" s="19"/>
      <c r="D302" s="20"/>
      <c r="E302" s="20"/>
      <c r="F302" s="91"/>
      <c r="G302" s="23">
        <f>VLOOKUP(A302,List1!A:D,4,0)</f>
        <v>8595179240767</v>
      </c>
      <c r="H302" s="24">
        <v>28.99</v>
      </c>
      <c r="I302" s="25">
        <f aca="true" t="shared" si="7" ref="I302:I325">H302*1.21</f>
        <v>35.0779</v>
      </c>
      <c r="J302" s="26">
        <v>100</v>
      </c>
      <c r="K302" s="26"/>
      <c r="L302" s="27"/>
      <c r="M302" s="1"/>
      <c r="N302" s="1"/>
    </row>
    <row r="303" spans="1:14" ht="28.9" customHeight="1">
      <c r="A303" s="17" t="s">
        <v>470</v>
      </c>
      <c r="B303" s="18" t="s">
        <v>74</v>
      </c>
      <c r="C303" s="19"/>
      <c r="D303" s="20"/>
      <c r="E303" s="20"/>
      <c r="F303" s="91"/>
      <c r="G303" s="23">
        <f>VLOOKUP(A303,List1!A:D,4,0)</f>
        <v>8595179240774</v>
      </c>
      <c r="H303" s="24">
        <v>28.99</v>
      </c>
      <c r="I303" s="25">
        <f t="shared" si="7"/>
        <v>35.0779</v>
      </c>
      <c r="J303" s="26">
        <v>100</v>
      </c>
      <c r="K303" s="26"/>
      <c r="L303" s="27"/>
      <c r="M303" s="1"/>
      <c r="N303" s="1"/>
    </row>
    <row r="304" spans="1:14" ht="28.9" customHeight="1">
      <c r="A304" s="17" t="s">
        <v>471</v>
      </c>
      <c r="B304" s="18" t="s">
        <v>75</v>
      </c>
      <c r="C304" s="19"/>
      <c r="D304" s="20"/>
      <c r="E304" s="20"/>
      <c r="F304" s="91"/>
      <c r="G304" s="23">
        <f>VLOOKUP(A304,List1!A:D,4,0)</f>
        <v>8595179240781</v>
      </c>
      <c r="H304" s="24">
        <v>28.99</v>
      </c>
      <c r="I304" s="25">
        <f t="shared" si="7"/>
        <v>35.0779</v>
      </c>
      <c r="J304" s="26">
        <v>100</v>
      </c>
      <c r="K304" s="26"/>
      <c r="L304" s="27"/>
      <c r="M304" s="1"/>
      <c r="N304" s="1"/>
    </row>
    <row r="305" spans="1:14" ht="28.9" customHeight="1">
      <c r="A305" s="33" t="s">
        <v>472</v>
      </c>
      <c r="B305" s="39" t="s">
        <v>76</v>
      </c>
      <c r="C305" s="52"/>
      <c r="D305" s="92"/>
      <c r="E305" s="20"/>
      <c r="F305" s="91"/>
      <c r="G305" s="23">
        <f>VLOOKUP(A305,List1!A:D,4,0)</f>
        <v>8595179240798</v>
      </c>
      <c r="H305" s="24">
        <v>29.99</v>
      </c>
      <c r="I305" s="25">
        <f t="shared" si="7"/>
        <v>36.2879</v>
      </c>
      <c r="J305" s="26">
        <v>100</v>
      </c>
      <c r="K305" s="26"/>
      <c r="L305" s="27"/>
      <c r="M305" s="1"/>
      <c r="N305" s="1"/>
    </row>
    <row r="306" spans="1:14" ht="28.9" customHeight="1">
      <c r="A306" s="33" t="s">
        <v>473</v>
      </c>
      <c r="B306" s="39" t="s">
        <v>77</v>
      </c>
      <c r="C306" s="69"/>
      <c r="D306" s="55"/>
      <c r="E306" s="51"/>
      <c r="F306" s="91"/>
      <c r="G306" s="23">
        <f>VLOOKUP(A306,List1!A:D,4,0)</f>
        <v>8595179240804</v>
      </c>
      <c r="H306" s="24">
        <v>29.99</v>
      </c>
      <c r="I306" s="25">
        <f t="shared" si="7"/>
        <v>36.2879</v>
      </c>
      <c r="J306" s="26">
        <v>100</v>
      </c>
      <c r="K306" s="26"/>
      <c r="L306" s="27"/>
      <c r="M306" s="1"/>
      <c r="N306" s="1"/>
    </row>
    <row r="307" spans="1:14" ht="28.9" customHeight="1">
      <c r="A307" s="33" t="s">
        <v>474</v>
      </c>
      <c r="B307" s="39" t="s">
        <v>78</v>
      </c>
      <c r="C307" s="69"/>
      <c r="D307" s="55"/>
      <c r="E307" s="51"/>
      <c r="F307" s="91"/>
      <c r="G307" s="23">
        <f>VLOOKUP(A307,List1!A:D,4,0)</f>
        <v>8595179240811</v>
      </c>
      <c r="H307" s="24">
        <v>29.99</v>
      </c>
      <c r="I307" s="25">
        <f t="shared" si="7"/>
        <v>36.2879</v>
      </c>
      <c r="J307" s="26">
        <v>100</v>
      </c>
      <c r="K307" s="26"/>
      <c r="L307" s="27"/>
      <c r="M307" s="1"/>
      <c r="N307" s="1"/>
    </row>
    <row r="308" spans="1:14" ht="28.9" customHeight="1">
      <c r="A308" s="17" t="s">
        <v>475</v>
      </c>
      <c r="B308" s="18" t="s">
        <v>958</v>
      </c>
      <c r="C308" s="19"/>
      <c r="D308" s="20" t="s">
        <v>59</v>
      </c>
      <c r="E308" s="21"/>
      <c r="F308" s="90"/>
      <c r="G308" s="23">
        <f>VLOOKUP(A308,List1!A:D,4,0)</f>
        <v>8595179240828</v>
      </c>
      <c r="H308" s="24">
        <v>28.99</v>
      </c>
      <c r="I308" s="25">
        <f t="shared" si="7"/>
        <v>35.0779</v>
      </c>
      <c r="J308" s="26">
        <v>10</v>
      </c>
      <c r="K308" s="26"/>
      <c r="L308" s="27"/>
      <c r="M308" s="1"/>
      <c r="N308" s="1"/>
    </row>
    <row r="309" spans="1:14" ht="28.9" customHeight="1">
      <c r="A309" s="17" t="s">
        <v>476</v>
      </c>
      <c r="B309" s="18" t="s">
        <v>959</v>
      </c>
      <c r="C309" s="19"/>
      <c r="D309" s="20"/>
      <c r="E309" s="21"/>
      <c r="F309" s="90"/>
      <c r="G309" s="23">
        <f>VLOOKUP(A309,List1!A:D,4,0)</f>
        <v>8595179240835</v>
      </c>
      <c r="H309" s="24">
        <v>28.99</v>
      </c>
      <c r="I309" s="25">
        <f t="shared" si="7"/>
        <v>35.0779</v>
      </c>
      <c r="J309" s="26">
        <v>10</v>
      </c>
      <c r="K309" s="26"/>
      <c r="L309" s="27"/>
      <c r="M309" s="1"/>
      <c r="N309" s="1"/>
    </row>
    <row r="310" spans="1:14" ht="28.9" customHeight="1">
      <c r="A310" s="17" t="s">
        <v>477</v>
      </c>
      <c r="B310" s="18" t="s">
        <v>79</v>
      </c>
      <c r="C310" s="19"/>
      <c r="D310" s="20"/>
      <c r="E310" s="21"/>
      <c r="F310" s="90"/>
      <c r="G310" s="23">
        <f>VLOOKUP(A310,List1!A:D,4,0)</f>
        <v>8595179240842</v>
      </c>
      <c r="H310" s="24">
        <v>39.99</v>
      </c>
      <c r="I310" s="25">
        <f t="shared" si="7"/>
        <v>48.3879</v>
      </c>
      <c r="J310" s="26">
        <v>100</v>
      </c>
      <c r="K310" s="26"/>
      <c r="L310" s="27"/>
      <c r="M310" s="1"/>
      <c r="N310" s="1"/>
    </row>
    <row r="311" spans="1:14" ht="28.9" customHeight="1">
      <c r="A311" s="17" t="s">
        <v>478</v>
      </c>
      <c r="B311" s="18" t="s">
        <v>80</v>
      </c>
      <c r="C311" s="19"/>
      <c r="D311" s="20"/>
      <c r="E311" s="21"/>
      <c r="F311" s="90"/>
      <c r="G311" s="23">
        <f>VLOOKUP(A311,List1!A:D,4,0)</f>
        <v>8595179240859</v>
      </c>
      <c r="H311" s="24">
        <v>39.99</v>
      </c>
      <c r="I311" s="25">
        <f t="shared" si="7"/>
        <v>48.3879</v>
      </c>
      <c r="J311" s="26">
        <v>100</v>
      </c>
      <c r="K311" s="26"/>
      <c r="L311" s="27"/>
      <c r="M311" s="1"/>
      <c r="N311" s="1"/>
    </row>
    <row r="312" spans="1:14" ht="28.9" customHeight="1">
      <c r="A312" s="17" t="s">
        <v>479</v>
      </c>
      <c r="B312" s="18" t="s">
        <v>81</v>
      </c>
      <c r="C312" s="19"/>
      <c r="D312" s="20"/>
      <c r="E312" s="21"/>
      <c r="F312" s="90"/>
      <c r="G312" s="23">
        <f>VLOOKUP(A312,List1!A:D,4,0)</f>
        <v>8595179240866</v>
      </c>
      <c r="H312" s="24">
        <v>39.99</v>
      </c>
      <c r="I312" s="25">
        <f t="shared" si="7"/>
        <v>48.3879</v>
      </c>
      <c r="J312" s="26">
        <v>100</v>
      </c>
      <c r="K312" s="26"/>
      <c r="L312" s="27"/>
      <c r="M312" s="1"/>
      <c r="N312" s="1"/>
    </row>
    <row r="313" spans="1:14" ht="28.9" customHeight="1">
      <c r="A313" s="17" t="s">
        <v>480</v>
      </c>
      <c r="B313" s="18" t="s">
        <v>82</v>
      </c>
      <c r="C313" s="19"/>
      <c r="D313" s="20"/>
      <c r="E313" s="21"/>
      <c r="F313" s="90"/>
      <c r="G313" s="23">
        <f>VLOOKUP(A313,List1!A:D,4,0)</f>
        <v>8595179240873</v>
      </c>
      <c r="H313" s="24">
        <v>37.99</v>
      </c>
      <c r="I313" s="25">
        <f t="shared" si="7"/>
        <v>45.9679</v>
      </c>
      <c r="J313" s="26">
        <v>100</v>
      </c>
      <c r="K313" s="26"/>
      <c r="L313" s="27"/>
      <c r="M313" s="1"/>
      <c r="N313" s="1"/>
    </row>
    <row r="314" spans="1:14" ht="28.9" customHeight="1">
      <c r="A314" s="17" t="s">
        <v>481</v>
      </c>
      <c r="B314" s="18" t="s">
        <v>83</v>
      </c>
      <c r="C314" s="19"/>
      <c r="D314" s="20"/>
      <c r="E314" s="21"/>
      <c r="F314" s="90"/>
      <c r="G314" s="23">
        <f>VLOOKUP(A314,List1!A:D,4,0)</f>
        <v>8595179240880</v>
      </c>
      <c r="H314" s="24">
        <v>37.99</v>
      </c>
      <c r="I314" s="25">
        <f t="shared" si="7"/>
        <v>45.9679</v>
      </c>
      <c r="J314" s="26">
        <v>100</v>
      </c>
      <c r="K314" s="26"/>
      <c r="L314" s="27"/>
      <c r="M314" s="1"/>
      <c r="N314" s="1"/>
    </row>
    <row r="315" spans="1:14" ht="28.9" customHeight="1">
      <c r="A315" s="17" t="s">
        <v>482</v>
      </c>
      <c r="B315" s="18" t="s">
        <v>84</v>
      </c>
      <c r="C315" s="19"/>
      <c r="D315" s="20"/>
      <c r="E315" s="21"/>
      <c r="F315" s="90"/>
      <c r="G315" s="23">
        <f>VLOOKUP(A315,List1!A:D,4,0)</f>
        <v>8595179240897</v>
      </c>
      <c r="H315" s="24">
        <v>37.99</v>
      </c>
      <c r="I315" s="25">
        <f t="shared" si="7"/>
        <v>45.9679</v>
      </c>
      <c r="J315" s="26">
        <v>100</v>
      </c>
      <c r="K315" s="26"/>
      <c r="L315" s="27"/>
      <c r="M315" s="1"/>
      <c r="N315" s="1"/>
    </row>
    <row r="316" spans="1:14" ht="28.9" customHeight="1">
      <c r="A316" s="17" t="s">
        <v>483</v>
      </c>
      <c r="B316" s="18" t="s">
        <v>960</v>
      </c>
      <c r="C316" s="19"/>
      <c r="D316" s="20" t="s">
        <v>59</v>
      </c>
      <c r="E316" s="21"/>
      <c r="F316" s="90"/>
      <c r="G316" s="23">
        <f>VLOOKUP(A316,List1!A:D,4,0)</f>
        <v>8595179240903</v>
      </c>
      <c r="H316" s="24">
        <v>44.99</v>
      </c>
      <c r="I316" s="25">
        <f t="shared" si="7"/>
        <v>54.4379</v>
      </c>
      <c r="J316" s="26">
        <v>10</v>
      </c>
      <c r="K316" s="26"/>
      <c r="L316" s="27"/>
      <c r="M316" s="1"/>
      <c r="N316" s="1"/>
    </row>
    <row r="317" spans="1:14" ht="28.9" customHeight="1">
      <c r="A317" s="17" t="s">
        <v>484</v>
      </c>
      <c r="B317" s="18" t="s">
        <v>961</v>
      </c>
      <c r="C317" s="19"/>
      <c r="D317" s="20"/>
      <c r="E317" s="21"/>
      <c r="F317" s="90"/>
      <c r="G317" s="23">
        <f>VLOOKUP(A317,List1!A:D,4,0)</f>
        <v>8595179240910</v>
      </c>
      <c r="H317" s="24">
        <v>44.99</v>
      </c>
      <c r="I317" s="25">
        <f t="shared" si="7"/>
        <v>54.4379</v>
      </c>
      <c r="J317" s="26">
        <v>10</v>
      </c>
      <c r="K317" s="26"/>
      <c r="L317" s="53"/>
      <c r="M317" s="1"/>
      <c r="N317" s="1"/>
    </row>
    <row r="318" spans="1:14" ht="28.9" customHeight="1">
      <c r="A318" s="17" t="s">
        <v>485</v>
      </c>
      <c r="B318" s="18" t="s">
        <v>85</v>
      </c>
      <c r="C318" s="19"/>
      <c r="D318" s="20"/>
      <c r="E318" s="21"/>
      <c r="F318" s="90"/>
      <c r="G318" s="23">
        <f>VLOOKUP(A318,List1!A:D,4,0)</f>
        <v>8595179240927</v>
      </c>
      <c r="H318" s="24">
        <v>37.99</v>
      </c>
      <c r="I318" s="25">
        <f t="shared" si="7"/>
        <v>45.9679</v>
      </c>
      <c r="J318" s="26">
        <v>100</v>
      </c>
      <c r="K318" s="26"/>
      <c r="L318" s="53"/>
      <c r="M318" s="1"/>
      <c r="N318" s="1"/>
    </row>
    <row r="319" spans="1:27" s="16" customFormat="1" ht="28.9" customHeight="1">
      <c r="A319" s="17" t="s">
        <v>486</v>
      </c>
      <c r="B319" s="18" t="s">
        <v>86</v>
      </c>
      <c r="C319" s="19"/>
      <c r="D319" s="20"/>
      <c r="E319" s="21"/>
      <c r="F319" s="90"/>
      <c r="G319" s="23">
        <f>VLOOKUP(A319,List1!A:D,4,0)</f>
        <v>8595179240934</v>
      </c>
      <c r="H319" s="24">
        <v>37.99</v>
      </c>
      <c r="I319" s="25">
        <f t="shared" si="7"/>
        <v>45.9679</v>
      </c>
      <c r="J319" s="26">
        <v>100</v>
      </c>
      <c r="K319" s="26"/>
      <c r="L319" s="27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14" ht="28.9" customHeight="1">
      <c r="A320" s="17" t="s">
        <v>487</v>
      </c>
      <c r="B320" s="18" t="s">
        <v>87</v>
      </c>
      <c r="C320" s="19"/>
      <c r="D320" s="20"/>
      <c r="E320" s="21"/>
      <c r="F320" s="90"/>
      <c r="G320" s="23">
        <f>VLOOKUP(A320,List1!A:D,4,0)</f>
        <v>8595179240941</v>
      </c>
      <c r="H320" s="24">
        <v>37.99</v>
      </c>
      <c r="I320" s="25">
        <f t="shared" si="7"/>
        <v>45.9679</v>
      </c>
      <c r="J320" s="26">
        <v>100</v>
      </c>
      <c r="K320" s="26"/>
      <c r="L320" s="27"/>
      <c r="M320" s="1"/>
      <c r="N320" s="1"/>
    </row>
    <row r="321" spans="1:14" ht="28.9" customHeight="1">
      <c r="A321" s="17" t="s">
        <v>488</v>
      </c>
      <c r="B321" s="18" t="s">
        <v>962</v>
      </c>
      <c r="C321" s="19"/>
      <c r="D321" s="20" t="s">
        <v>59</v>
      </c>
      <c r="E321" s="21"/>
      <c r="F321" s="90"/>
      <c r="G321" s="23">
        <f>VLOOKUP(A321,List1!A:D,4,0)</f>
        <v>8595179240958</v>
      </c>
      <c r="H321" s="24">
        <v>36.99</v>
      </c>
      <c r="I321" s="25">
        <f t="shared" si="7"/>
        <v>44.7579</v>
      </c>
      <c r="J321" s="26">
        <v>10</v>
      </c>
      <c r="K321" s="26"/>
      <c r="L321" s="27"/>
      <c r="M321" s="1"/>
      <c r="N321" s="1"/>
    </row>
    <row r="322" spans="1:14" ht="28.9" customHeight="1">
      <c r="A322" s="17" t="s">
        <v>489</v>
      </c>
      <c r="B322" s="18" t="s">
        <v>963</v>
      </c>
      <c r="C322" s="19"/>
      <c r="D322" s="20"/>
      <c r="E322" s="21"/>
      <c r="F322" s="90"/>
      <c r="G322" s="23">
        <f>VLOOKUP(A322,List1!A:D,4,0)</f>
        <v>8595179240965</v>
      </c>
      <c r="H322" s="24">
        <v>36.99</v>
      </c>
      <c r="I322" s="25">
        <f t="shared" si="7"/>
        <v>44.7579</v>
      </c>
      <c r="J322" s="26">
        <v>10</v>
      </c>
      <c r="K322" s="26"/>
      <c r="L322" s="27"/>
      <c r="M322" s="1"/>
      <c r="N322" s="1"/>
    </row>
    <row r="323" spans="1:27" s="16" customFormat="1" ht="28.9" customHeight="1">
      <c r="A323" s="17" t="s">
        <v>490</v>
      </c>
      <c r="B323" s="18" t="s">
        <v>88</v>
      </c>
      <c r="C323" s="19"/>
      <c r="D323" s="20"/>
      <c r="E323" s="21"/>
      <c r="F323" s="90"/>
      <c r="G323" s="23">
        <f>VLOOKUP(A323,List1!A:D,4,0)</f>
        <v>8595179240972</v>
      </c>
      <c r="H323" s="24">
        <v>31.99</v>
      </c>
      <c r="I323" s="25">
        <f t="shared" si="7"/>
        <v>38.707899999999995</v>
      </c>
      <c r="J323" s="26">
        <v>100</v>
      </c>
      <c r="K323" s="26"/>
      <c r="L323" s="27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s="16" customFormat="1" ht="28.9" customHeight="1">
      <c r="A324" s="17" t="s">
        <v>491</v>
      </c>
      <c r="B324" s="18" t="s">
        <v>89</v>
      </c>
      <c r="C324" s="19"/>
      <c r="D324" s="20"/>
      <c r="E324" s="21"/>
      <c r="F324" s="90"/>
      <c r="G324" s="23">
        <f>VLOOKUP(A324,List1!A:D,4,0)</f>
        <v>8595179240989</v>
      </c>
      <c r="H324" s="24">
        <v>31.99</v>
      </c>
      <c r="I324" s="25">
        <f t="shared" si="7"/>
        <v>38.707899999999995</v>
      </c>
      <c r="J324" s="26">
        <v>100</v>
      </c>
      <c r="K324" s="26"/>
      <c r="L324" s="27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s="16" customFormat="1" ht="28.9" customHeight="1">
      <c r="A325" s="17" t="s">
        <v>492</v>
      </c>
      <c r="B325" s="18" t="s">
        <v>90</v>
      </c>
      <c r="C325" s="19"/>
      <c r="D325" s="20"/>
      <c r="E325" s="21"/>
      <c r="F325" s="90"/>
      <c r="G325" s="23">
        <f>VLOOKUP(A325,List1!A:D,4,0)</f>
        <v>8595179240996</v>
      </c>
      <c r="H325" s="24">
        <v>31.99</v>
      </c>
      <c r="I325" s="25">
        <f t="shared" si="7"/>
        <v>38.707899999999995</v>
      </c>
      <c r="J325" s="26">
        <v>100</v>
      </c>
      <c r="K325" s="26"/>
      <c r="L325" s="27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14" ht="28.9" customHeight="1">
      <c r="A326" s="57"/>
      <c r="B326" s="58"/>
      <c r="C326" s="59"/>
      <c r="D326" s="59"/>
      <c r="E326" s="59"/>
      <c r="F326" s="53"/>
      <c r="G326" s="57"/>
      <c r="H326" s="61"/>
      <c r="I326" s="53"/>
      <c r="J326" s="53"/>
      <c r="K326" s="27"/>
      <c r="M326" s="1"/>
      <c r="N326" s="1"/>
    </row>
    <row r="327" spans="1:26" ht="28.9" customHeight="1">
      <c r="A327" s="62"/>
      <c r="B327" s="63" t="s">
        <v>91</v>
      </c>
      <c r="C327" s="51"/>
      <c r="D327" s="51"/>
      <c r="E327" s="51"/>
      <c r="F327" s="64"/>
      <c r="G327" s="62"/>
      <c r="H327" s="65"/>
      <c r="I327" s="64"/>
      <c r="J327" s="64"/>
      <c r="K327" s="27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14" ht="28.9" customHeight="1">
      <c r="A328" s="93" t="s">
        <v>493</v>
      </c>
      <c r="B328" s="94" t="s">
        <v>92</v>
      </c>
      <c r="C328" s="95"/>
      <c r="D328" s="96"/>
      <c r="E328" s="97"/>
      <c r="F328" s="98"/>
      <c r="G328" s="23">
        <f>VLOOKUP(A328,List1!A:D,4,0)</f>
        <v>8595179241009</v>
      </c>
      <c r="H328" s="24">
        <v>4.99</v>
      </c>
      <c r="I328" s="25">
        <f aca="true" t="shared" si="8" ref="I328:I336">H328*1.21</f>
        <v>6.0379000000000005</v>
      </c>
      <c r="J328" s="26">
        <v>100</v>
      </c>
      <c r="K328" s="26"/>
      <c r="L328" s="27"/>
      <c r="M328" s="1"/>
      <c r="N328" s="1"/>
    </row>
    <row r="329" spans="1:14" ht="28.9" customHeight="1">
      <c r="A329" s="99" t="s">
        <v>494</v>
      </c>
      <c r="B329" s="100" t="s">
        <v>93</v>
      </c>
      <c r="C329" s="101"/>
      <c r="D329" s="102"/>
      <c r="E329" s="103"/>
      <c r="F329" s="104"/>
      <c r="G329" s="23">
        <f>VLOOKUP(A329,List1!A:D,4,0)</f>
        <v>8595179241047</v>
      </c>
      <c r="H329" s="24">
        <v>44.99</v>
      </c>
      <c r="I329" s="25">
        <f t="shared" si="8"/>
        <v>54.4379</v>
      </c>
      <c r="J329" s="26">
        <v>20</v>
      </c>
      <c r="K329" s="26"/>
      <c r="L329" s="27"/>
      <c r="M329" s="1"/>
      <c r="N329" s="1"/>
    </row>
    <row r="330" spans="1:14" ht="28.9" customHeight="1">
      <c r="A330" s="105" t="s">
        <v>495</v>
      </c>
      <c r="B330" s="106" t="s">
        <v>94</v>
      </c>
      <c r="C330" s="107"/>
      <c r="D330" s="108"/>
      <c r="E330" s="109"/>
      <c r="F330" s="104"/>
      <c r="G330" s="23">
        <f>VLOOKUP(A330,List1!A:D,4,0)</f>
        <v>8595179241016</v>
      </c>
      <c r="H330" s="24">
        <v>19.99</v>
      </c>
      <c r="I330" s="25">
        <f t="shared" si="8"/>
        <v>24.1879</v>
      </c>
      <c r="J330" s="26">
        <v>100</v>
      </c>
      <c r="K330" s="26"/>
      <c r="L330" s="27"/>
      <c r="M330" s="1"/>
      <c r="N330" s="1"/>
    </row>
    <row r="331" spans="1:12" s="16" customFormat="1" ht="28.9" customHeight="1">
      <c r="A331" s="105" t="s">
        <v>496</v>
      </c>
      <c r="B331" s="110" t="s">
        <v>95</v>
      </c>
      <c r="C331" s="107"/>
      <c r="D331" s="111"/>
      <c r="E331" s="109"/>
      <c r="F331" s="104"/>
      <c r="G331" s="23">
        <f>VLOOKUP(A331,List1!A:D,4,0)</f>
        <v>8595179241023</v>
      </c>
      <c r="H331" s="24">
        <v>47.99</v>
      </c>
      <c r="I331" s="25">
        <f t="shared" si="8"/>
        <v>58.0679</v>
      </c>
      <c r="J331" s="26">
        <v>20</v>
      </c>
      <c r="K331" s="26"/>
      <c r="L331" s="27"/>
    </row>
    <row r="332" spans="1:27" ht="28.9" customHeight="1">
      <c r="A332" s="99" t="s">
        <v>497</v>
      </c>
      <c r="B332" s="100" t="s">
        <v>96</v>
      </c>
      <c r="C332" s="101"/>
      <c r="D332" s="112"/>
      <c r="E332" s="103"/>
      <c r="F332" s="104"/>
      <c r="G332" s="23">
        <f>VLOOKUP(A332,List1!A:D,4,0)</f>
        <v>8595179241030</v>
      </c>
      <c r="H332" s="24">
        <v>47.99</v>
      </c>
      <c r="I332" s="25">
        <f t="shared" si="8"/>
        <v>58.0679</v>
      </c>
      <c r="J332" s="26">
        <v>20</v>
      </c>
      <c r="K332" s="26"/>
      <c r="L332" s="27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</row>
    <row r="333" spans="1:27" ht="28.9" customHeight="1">
      <c r="A333" s="120" t="s">
        <v>97</v>
      </c>
      <c r="B333" s="200" t="s">
        <v>98</v>
      </c>
      <c r="C333" s="107"/>
      <c r="D333" s="112"/>
      <c r="E333" s="109"/>
      <c r="F333" s="104"/>
      <c r="G333" s="23">
        <v>8595179203595</v>
      </c>
      <c r="H333" s="24">
        <v>124.99</v>
      </c>
      <c r="I333" s="25">
        <f t="shared" si="8"/>
        <v>151.2379</v>
      </c>
      <c r="J333" s="26">
        <v>10</v>
      </c>
      <c r="K333" s="26"/>
      <c r="L333" s="27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</row>
    <row r="334" spans="1:14" ht="28.9" customHeight="1">
      <c r="A334" s="201" t="s">
        <v>99</v>
      </c>
      <c r="B334" s="202" t="s">
        <v>100</v>
      </c>
      <c r="C334" s="101"/>
      <c r="D334" s="102"/>
      <c r="E334" s="103"/>
      <c r="F334" s="104"/>
      <c r="G334" s="23">
        <v>8595179215277</v>
      </c>
      <c r="H334" s="24">
        <v>124.99</v>
      </c>
      <c r="I334" s="25">
        <f t="shared" si="8"/>
        <v>151.2379</v>
      </c>
      <c r="J334" s="26">
        <v>10</v>
      </c>
      <c r="K334" s="26"/>
      <c r="L334" s="27"/>
      <c r="M334" s="1"/>
      <c r="N334" s="1"/>
    </row>
    <row r="335" spans="1:14" ht="28.9" customHeight="1">
      <c r="A335" s="201" t="s">
        <v>101</v>
      </c>
      <c r="B335" s="202" t="s">
        <v>102</v>
      </c>
      <c r="C335" s="101"/>
      <c r="D335" s="102"/>
      <c r="E335" s="103"/>
      <c r="F335" s="104"/>
      <c r="G335" s="23">
        <v>8595179202796</v>
      </c>
      <c r="H335" s="24">
        <v>349.99</v>
      </c>
      <c r="I335" s="25">
        <f t="shared" si="8"/>
        <v>423.4879</v>
      </c>
      <c r="J335" s="26">
        <v>5</v>
      </c>
      <c r="K335" s="26"/>
      <c r="L335" s="27"/>
      <c r="M335" s="1"/>
      <c r="N335" s="1"/>
    </row>
    <row r="336" spans="1:14" ht="28.9" customHeight="1">
      <c r="A336" s="201" t="s">
        <v>103</v>
      </c>
      <c r="B336" s="202" t="s">
        <v>104</v>
      </c>
      <c r="C336" s="101"/>
      <c r="D336" s="102"/>
      <c r="E336" s="103"/>
      <c r="F336" s="104"/>
      <c r="G336" s="23">
        <v>8595179215284</v>
      </c>
      <c r="H336" s="24">
        <v>239.99</v>
      </c>
      <c r="I336" s="25">
        <f t="shared" si="8"/>
        <v>290.3879</v>
      </c>
      <c r="J336" s="26">
        <v>5</v>
      </c>
      <c r="K336" s="26"/>
      <c r="L336" s="27"/>
      <c r="M336" s="1"/>
      <c r="N336" s="1"/>
    </row>
    <row r="337" spans="1:14" ht="28.9" customHeight="1">
      <c r="A337" s="57"/>
      <c r="B337" s="58"/>
      <c r="C337" s="59"/>
      <c r="D337" s="59"/>
      <c r="E337" s="59"/>
      <c r="F337" s="53"/>
      <c r="G337" s="57"/>
      <c r="H337" s="61"/>
      <c r="I337" s="53"/>
      <c r="J337" s="53"/>
      <c r="K337" s="27"/>
      <c r="M337" s="1"/>
      <c r="N337" s="1"/>
    </row>
    <row r="338" spans="1:14" ht="28.9" customHeight="1">
      <c r="A338" s="62"/>
      <c r="B338" s="63" t="s">
        <v>105</v>
      </c>
      <c r="C338" s="51"/>
      <c r="D338" s="51"/>
      <c r="E338" s="51"/>
      <c r="F338" s="64"/>
      <c r="G338" s="62"/>
      <c r="H338" s="65"/>
      <c r="I338" s="64"/>
      <c r="J338" s="64"/>
      <c r="K338" s="27"/>
      <c r="M338" s="1"/>
      <c r="N338" s="1"/>
    </row>
    <row r="339" spans="1:14" ht="28.9" customHeight="1">
      <c r="A339" s="17" t="s">
        <v>498</v>
      </c>
      <c r="B339" s="18" t="s">
        <v>964</v>
      </c>
      <c r="C339" s="19"/>
      <c r="D339" s="20" t="s">
        <v>986</v>
      </c>
      <c r="E339" s="20"/>
      <c r="F339" s="91"/>
      <c r="G339" s="23">
        <f>VLOOKUP(A339,List1!A:D,4,0)</f>
        <v>8595179241092</v>
      </c>
      <c r="H339" s="24">
        <v>29.99</v>
      </c>
      <c r="I339" s="25">
        <f aca="true" t="shared" si="9" ref="I339:I350">H339*1.21</f>
        <v>36.2879</v>
      </c>
      <c r="J339" s="26">
        <v>10</v>
      </c>
      <c r="K339" s="26"/>
      <c r="L339" s="27"/>
      <c r="M339" s="1"/>
      <c r="N339" s="1"/>
    </row>
    <row r="340" spans="1:14" ht="28.9" customHeight="1">
      <c r="A340" s="17" t="s">
        <v>499</v>
      </c>
      <c r="B340" s="18" t="s">
        <v>965</v>
      </c>
      <c r="C340" s="19"/>
      <c r="D340" s="20" t="s">
        <v>986</v>
      </c>
      <c r="E340" s="20"/>
      <c r="F340" s="91"/>
      <c r="G340" s="23">
        <f>VLOOKUP(A340,List1!A:D,4,0)</f>
        <v>8595179241108</v>
      </c>
      <c r="H340" s="24">
        <v>29.99</v>
      </c>
      <c r="I340" s="25">
        <f t="shared" si="9"/>
        <v>36.2879</v>
      </c>
      <c r="J340" s="26">
        <v>10</v>
      </c>
      <c r="K340" s="26"/>
      <c r="L340" s="53"/>
      <c r="M340" s="1"/>
      <c r="N340" s="1"/>
    </row>
    <row r="341" spans="1:14" ht="28.9" customHeight="1">
      <c r="A341" s="17" t="s">
        <v>500</v>
      </c>
      <c r="B341" s="18" t="s">
        <v>966</v>
      </c>
      <c r="C341" s="19"/>
      <c r="D341" s="20" t="s">
        <v>986</v>
      </c>
      <c r="E341" s="20"/>
      <c r="F341" s="91"/>
      <c r="G341" s="23">
        <f>VLOOKUP(A341,List1!A:D,4,0)</f>
        <v>8595179241054</v>
      </c>
      <c r="H341" s="24">
        <v>37.99</v>
      </c>
      <c r="I341" s="25">
        <f t="shared" si="9"/>
        <v>45.9679</v>
      </c>
      <c r="J341" s="26">
        <v>10</v>
      </c>
      <c r="K341" s="26"/>
      <c r="L341" s="27"/>
      <c r="M341" s="1"/>
      <c r="N341" s="1"/>
    </row>
    <row r="342" spans="1:14" ht="28.9" customHeight="1">
      <c r="A342" s="17" t="s">
        <v>501</v>
      </c>
      <c r="B342" s="18" t="s">
        <v>967</v>
      </c>
      <c r="C342" s="19"/>
      <c r="D342" s="20" t="s">
        <v>986</v>
      </c>
      <c r="E342" s="20"/>
      <c r="F342" s="91"/>
      <c r="G342" s="23">
        <f>VLOOKUP(A342,List1!A:D,4,0)</f>
        <v>8595179241061</v>
      </c>
      <c r="H342" s="24">
        <v>37.99</v>
      </c>
      <c r="I342" s="25">
        <f t="shared" si="9"/>
        <v>45.9679</v>
      </c>
      <c r="J342" s="26">
        <v>10</v>
      </c>
      <c r="K342" s="26"/>
      <c r="L342" s="27"/>
      <c r="M342" s="1"/>
      <c r="N342" s="1"/>
    </row>
    <row r="343" spans="1:14" ht="28.9" customHeight="1">
      <c r="A343" s="17" t="s">
        <v>502</v>
      </c>
      <c r="B343" s="18" t="s">
        <v>968</v>
      </c>
      <c r="C343" s="19"/>
      <c r="D343" s="20" t="s">
        <v>986</v>
      </c>
      <c r="E343" s="21"/>
      <c r="F343" s="91"/>
      <c r="G343" s="23">
        <f>VLOOKUP(A343,List1!A:D,4,0)</f>
        <v>8595179241078</v>
      </c>
      <c r="H343" s="24">
        <v>37.99</v>
      </c>
      <c r="I343" s="25">
        <f t="shared" si="9"/>
        <v>45.9679</v>
      </c>
      <c r="J343" s="26">
        <v>10</v>
      </c>
      <c r="K343" s="26"/>
      <c r="L343" s="27"/>
      <c r="M343" s="1"/>
      <c r="N343" s="1"/>
    </row>
    <row r="344" spans="1:14" ht="28.9" customHeight="1">
      <c r="A344" s="17" t="s">
        <v>503</v>
      </c>
      <c r="B344" s="18" t="s">
        <v>969</v>
      </c>
      <c r="C344" s="19"/>
      <c r="D344" s="20" t="s">
        <v>986</v>
      </c>
      <c r="E344" s="21"/>
      <c r="F344" s="91"/>
      <c r="G344" s="23">
        <f>VLOOKUP(A344,List1!A:D,4,0)</f>
        <v>8595179241085</v>
      </c>
      <c r="H344" s="24">
        <v>37.99</v>
      </c>
      <c r="I344" s="25">
        <f t="shared" si="9"/>
        <v>45.9679</v>
      </c>
      <c r="J344" s="26">
        <v>10</v>
      </c>
      <c r="K344" s="26"/>
      <c r="L344" s="27"/>
      <c r="M344" s="1"/>
      <c r="N344" s="1"/>
    </row>
    <row r="345" spans="1:14" ht="28.9" customHeight="1">
      <c r="A345" s="17" t="s">
        <v>504</v>
      </c>
      <c r="B345" s="18" t="s">
        <v>970</v>
      </c>
      <c r="C345" s="19"/>
      <c r="D345" s="20" t="s">
        <v>986</v>
      </c>
      <c r="E345" s="20"/>
      <c r="F345" s="91"/>
      <c r="G345" s="23">
        <f>VLOOKUP(A345,List1!A:D,4,0)</f>
        <v>8595179241115</v>
      </c>
      <c r="H345" s="24">
        <v>99.99</v>
      </c>
      <c r="I345" s="25">
        <f t="shared" si="9"/>
        <v>120.9879</v>
      </c>
      <c r="J345" s="26">
        <v>10</v>
      </c>
      <c r="K345" s="26"/>
      <c r="L345" s="27"/>
      <c r="M345" s="1"/>
      <c r="N345" s="1"/>
    </row>
    <row r="346" spans="1:14" ht="28.9" customHeight="1">
      <c r="A346" s="17" t="s">
        <v>505</v>
      </c>
      <c r="B346" s="18" t="s">
        <v>971</v>
      </c>
      <c r="C346" s="19"/>
      <c r="D346" s="20" t="s">
        <v>986</v>
      </c>
      <c r="E346" s="102"/>
      <c r="F346" s="113"/>
      <c r="G346" s="23">
        <f>VLOOKUP(A346,List1!A:D,4,0)</f>
        <v>8595179241122</v>
      </c>
      <c r="H346" s="24">
        <v>99.99</v>
      </c>
      <c r="I346" s="25">
        <f t="shared" si="9"/>
        <v>120.9879</v>
      </c>
      <c r="J346" s="26">
        <v>10</v>
      </c>
      <c r="K346" s="26"/>
      <c r="L346" s="27"/>
      <c r="M346" s="1"/>
      <c r="N346" s="1"/>
    </row>
    <row r="347" spans="1:14" ht="28.9" customHeight="1">
      <c r="A347" s="17" t="s">
        <v>506</v>
      </c>
      <c r="B347" s="18" t="s">
        <v>234</v>
      </c>
      <c r="C347" s="19"/>
      <c r="D347" s="20" t="s">
        <v>986</v>
      </c>
      <c r="E347" s="20"/>
      <c r="F347" s="91"/>
      <c r="G347" s="23">
        <f>VLOOKUP(A347,List1!A:D,4,0)</f>
        <v>8595179241139</v>
      </c>
      <c r="H347" s="24">
        <v>99.99</v>
      </c>
      <c r="I347" s="25">
        <f t="shared" si="9"/>
        <v>120.9879</v>
      </c>
      <c r="J347" s="26">
        <v>10</v>
      </c>
      <c r="K347" s="26"/>
      <c r="L347" s="27"/>
      <c r="M347" s="1"/>
      <c r="N347" s="1"/>
    </row>
    <row r="348" spans="1:14" ht="28.9" customHeight="1">
      <c r="A348" s="17" t="s">
        <v>507</v>
      </c>
      <c r="B348" s="18" t="s">
        <v>972</v>
      </c>
      <c r="C348" s="19"/>
      <c r="D348" s="20" t="s">
        <v>986</v>
      </c>
      <c r="E348" s="20"/>
      <c r="F348" s="91"/>
      <c r="G348" s="23">
        <f>VLOOKUP(A348,List1!A:D,4,0)</f>
        <v>8595179241146</v>
      </c>
      <c r="H348" s="24">
        <v>99.99</v>
      </c>
      <c r="I348" s="25">
        <f t="shared" si="9"/>
        <v>120.9879</v>
      </c>
      <c r="J348" s="26">
        <v>10</v>
      </c>
      <c r="K348" s="26"/>
      <c r="L348" s="27"/>
      <c r="M348" s="1"/>
      <c r="N348" s="1"/>
    </row>
    <row r="349" spans="1:14" ht="28.9" customHeight="1">
      <c r="A349" s="17" t="s">
        <v>508</v>
      </c>
      <c r="B349" s="18" t="s">
        <v>973</v>
      </c>
      <c r="C349" s="19"/>
      <c r="D349" s="20" t="s">
        <v>986</v>
      </c>
      <c r="E349" s="20"/>
      <c r="F349" s="91"/>
      <c r="G349" s="23">
        <f>VLOOKUP(A349,List1!A:D,4,0)</f>
        <v>8595179241153</v>
      </c>
      <c r="H349" s="24">
        <v>99.99</v>
      </c>
      <c r="I349" s="25">
        <f t="shared" si="9"/>
        <v>120.9879</v>
      </c>
      <c r="J349" s="26">
        <v>10</v>
      </c>
      <c r="K349" s="26"/>
      <c r="L349" s="27"/>
      <c r="M349" s="1"/>
      <c r="N349" s="1"/>
    </row>
    <row r="350" spans="1:14" ht="28.9" customHeight="1">
      <c r="A350" s="17" t="s">
        <v>509</v>
      </c>
      <c r="B350" s="18" t="s">
        <v>974</v>
      </c>
      <c r="C350" s="19"/>
      <c r="D350" s="20" t="s">
        <v>986</v>
      </c>
      <c r="E350" s="20"/>
      <c r="F350" s="91"/>
      <c r="G350" s="23">
        <f>VLOOKUP(A350,List1!A:D,4,0)</f>
        <v>8595179241160</v>
      </c>
      <c r="H350" s="24">
        <v>99.99</v>
      </c>
      <c r="I350" s="25">
        <f t="shared" si="9"/>
        <v>120.9879</v>
      </c>
      <c r="J350" s="26">
        <v>10</v>
      </c>
      <c r="K350" s="26"/>
      <c r="L350" s="27"/>
      <c r="M350" s="1"/>
      <c r="N350" s="1"/>
    </row>
    <row r="351" spans="1:14" ht="28.9" customHeight="1">
      <c r="A351" s="57"/>
      <c r="B351" s="58"/>
      <c r="C351" s="59"/>
      <c r="D351" s="59"/>
      <c r="E351" s="59"/>
      <c r="F351" s="53"/>
      <c r="G351" s="57"/>
      <c r="H351" s="61"/>
      <c r="I351" s="53"/>
      <c r="J351" s="53"/>
      <c r="K351" s="27"/>
      <c r="M351" s="1"/>
      <c r="N351" s="1"/>
    </row>
    <row r="352" spans="1:14" ht="28.9" customHeight="1">
      <c r="A352" s="62"/>
      <c r="B352" s="63" t="s">
        <v>106</v>
      </c>
      <c r="C352" s="51"/>
      <c r="D352" s="51"/>
      <c r="E352" s="51"/>
      <c r="F352" s="64"/>
      <c r="G352" s="62"/>
      <c r="H352" s="65"/>
      <c r="I352" s="64"/>
      <c r="J352" s="64"/>
      <c r="K352" s="27"/>
      <c r="M352" s="1"/>
      <c r="N352" s="1"/>
    </row>
    <row r="353" spans="1:14" ht="28.9" customHeight="1">
      <c r="A353" s="105" t="s">
        <v>510</v>
      </c>
      <c r="B353" s="110" t="s">
        <v>107</v>
      </c>
      <c r="C353" s="107"/>
      <c r="D353" s="112"/>
      <c r="E353" s="109"/>
      <c r="F353" s="104"/>
      <c r="G353" s="23">
        <f>VLOOKUP(A353,List1!A:D,4,0)</f>
        <v>8595179241191</v>
      </c>
      <c r="H353" s="24">
        <v>34.99</v>
      </c>
      <c r="I353" s="25">
        <f aca="true" t="shared" si="10" ref="I353:I374">H353*1.21</f>
        <v>42.3379</v>
      </c>
      <c r="J353" s="26">
        <v>10</v>
      </c>
      <c r="K353" s="26">
        <v>100</v>
      </c>
      <c r="L353" s="27"/>
      <c r="M353" s="1"/>
      <c r="N353" s="1"/>
    </row>
    <row r="354" spans="1:14" ht="28.9" customHeight="1">
      <c r="A354" s="105" t="s">
        <v>511</v>
      </c>
      <c r="B354" s="110" t="s">
        <v>108</v>
      </c>
      <c r="C354" s="107"/>
      <c r="D354" s="112"/>
      <c r="E354" s="109"/>
      <c r="F354" s="104"/>
      <c r="G354" s="23">
        <f>VLOOKUP(A354,List1!A:D,4,0)</f>
        <v>8595179241207</v>
      </c>
      <c r="H354" s="24">
        <v>34.99</v>
      </c>
      <c r="I354" s="25">
        <f t="shared" si="10"/>
        <v>42.3379</v>
      </c>
      <c r="J354" s="26">
        <v>10</v>
      </c>
      <c r="K354" s="26">
        <v>100</v>
      </c>
      <c r="L354" s="27"/>
      <c r="M354" s="1"/>
      <c r="N354" s="1"/>
    </row>
    <row r="355" spans="1:14" ht="28.9" customHeight="1">
      <c r="A355" s="105" t="s">
        <v>512</v>
      </c>
      <c r="B355" s="110" t="s">
        <v>109</v>
      </c>
      <c r="C355" s="107"/>
      <c r="D355" s="112"/>
      <c r="E355" s="109"/>
      <c r="F355" s="104"/>
      <c r="G355" s="23">
        <f>VLOOKUP(A355,List1!A:D,4,0)</f>
        <v>8595179241214</v>
      </c>
      <c r="H355" s="24">
        <v>42.99</v>
      </c>
      <c r="I355" s="25">
        <f t="shared" si="10"/>
        <v>52.0179</v>
      </c>
      <c r="J355" s="26">
        <v>10</v>
      </c>
      <c r="K355" s="26">
        <v>100</v>
      </c>
      <c r="L355" s="27"/>
      <c r="M355" s="1"/>
      <c r="N355" s="1"/>
    </row>
    <row r="356" spans="1:27" s="16" customFormat="1" ht="28.9" customHeight="1">
      <c r="A356" s="105" t="s">
        <v>513</v>
      </c>
      <c r="B356" s="110" t="s">
        <v>110</v>
      </c>
      <c r="C356" s="107"/>
      <c r="D356" s="112"/>
      <c r="E356" s="109"/>
      <c r="F356" s="104"/>
      <c r="G356" s="23">
        <f>VLOOKUP(A356,List1!A:D,4,0)</f>
        <v>8595179241221</v>
      </c>
      <c r="H356" s="24">
        <v>49.99</v>
      </c>
      <c r="I356" s="25">
        <f t="shared" si="10"/>
        <v>60.4879</v>
      </c>
      <c r="J356" s="26">
        <v>10</v>
      </c>
      <c r="K356" s="26">
        <v>100</v>
      </c>
      <c r="L356" s="27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14" ht="28.9" customHeight="1">
      <c r="A357" s="105" t="s">
        <v>514</v>
      </c>
      <c r="B357" s="110" t="s">
        <v>235</v>
      </c>
      <c r="C357" s="107"/>
      <c r="D357" s="112" t="s">
        <v>111</v>
      </c>
      <c r="E357" s="109"/>
      <c r="F357" s="104"/>
      <c r="G357" s="23">
        <f>VLOOKUP(A357,List1!A:D,4,0)</f>
        <v>8595179241238</v>
      </c>
      <c r="H357" s="24">
        <v>42.99</v>
      </c>
      <c r="I357" s="25">
        <f t="shared" si="10"/>
        <v>52.0179</v>
      </c>
      <c r="J357" s="26">
        <v>10</v>
      </c>
      <c r="K357" s="26">
        <v>100</v>
      </c>
      <c r="L357" s="53"/>
      <c r="M357" s="1"/>
      <c r="N357" s="1"/>
    </row>
    <row r="358" spans="1:14" ht="28.9" customHeight="1">
      <c r="A358" s="105" t="s">
        <v>515</v>
      </c>
      <c r="B358" s="110" t="s">
        <v>112</v>
      </c>
      <c r="C358" s="107"/>
      <c r="D358" s="112"/>
      <c r="E358" s="109"/>
      <c r="F358" s="104"/>
      <c r="G358" s="23">
        <f>VLOOKUP(A358,List1!A:D,4,0)</f>
        <v>8595179241245</v>
      </c>
      <c r="H358" s="24">
        <v>49.99</v>
      </c>
      <c r="I358" s="25">
        <f t="shared" si="10"/>
        <v>60.4879</v>
      </c>
      <c r="J358" s="26">
        <v>10</v>
      </c>
      <c r="K358" s="26">
        <v>50</v>
      </c>
      <c r="L358" s="53"/>
      <c r="M358" s="1"/>
      <c r="N358" s="1"/>
    </row>
    <row r="359" spans="1:14" ht="28.9" customHeight="1">
      <c r="A359" s="105" t="s">
        <v>516</v>
      </c>
      <c r="B359" s="110" t="s">
        <v>113</v>
      </c>
      <c r="C359" s="107"/>
      <c r="D359" s="112"/>
      <c r="E359" s="109"/>
      <c r="F359" s="104"/>
      <c r="G359" s="23">
        <f>VLOOKUP(A359,List1!A:D,4,0)</f>
        <v>8595179241252</v>
      </c>
      <c r="H359" s="24">
        <v>45.99</v>
      </c>
      <c r="I359" s="25">
        <f t="shared" si="10"/>
        <v>55.6479</v>
      </c>
      <c r="J359" s="26">
        <v>10</v>
      </c>
      <c r="K359" s="26">
        <v>50</v>
      </c>
      <c r="L359" s="27"/>
      <c r="M359" s="1"/>
      <c r="N359" s="1"/>
    </row>
    <row r="360" spans="1:27" s="16" customFormat="1" ht="28.9" customHeight="1">
      <c r="A360" s="105" t="s">
        <v>517</v>
      </c>
      <c r="B360" s="110" t="s">
        <v>114</v>
      </c>
      <c r="C360" s="107"/>
      <c r="D360" s="112"/>
      <c r="E360" s="109"/>
      <c r="F360" s="104"/>
      <c r="G360" s="23">
        <f>VLOOKUP(A360,List1!A:D,4,0)</f>
        <v>8595179241269</v>
      </c>
      <c r="H360" s="24">
        <v>49.99</v>
      </c>
      <c r="I360" s="25">
        <f t="shared" si="10"/>
        <v>60.4879</v>
      </c>
      <c r="J360" s="26">
        <v>10</v>
      </c>
      <c r="K360" s="26">
        <v>50</v>
      </c>
      <c r="L360" s="27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s="16" customFormat="1" ht="28.9" customHeight="1">
      <c r="A361" s="105" t="s">
        <v>518</v>
      </c>
      <c r="B361" s="110" t="s">
        <v>115</v>
      </c>
      <c r="C361" s="107"/>
      <c r="D361" s="112"/>
      <c r="E361" s="109"/>
      <c r="F361" s="104"/>
      <c r="G361" s="23">
        <f>VLOOKUP(A361,List1!A:D,4,0)</f>
        <v>8595179241276</v>
      </c>
      <c r="H361" s="24">
        <v>73.99</v>
      </c>
      <c r="I361" s="25">
        <f t="shared" si="10"/>
        <v>89.52789999999999</v>
      </c>
      <c r="J361" s="26">
        <v>10</v>
      </c>
      <c r="K361" s="26">
        <v>50</v>
      </c>
      <c r="L361" s="27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14" ht="28.9" customHeight="1">
      <c r="A362" s="105" t="s">
        <v>519</v>
      </c>
      <c r="B362" s="110" t="s">
        <v>975</v>
      </c>
      <c r="C362" s="107"/>
      <c r="D362" s="112"/>
      <c r="E362" s="109"/>
      <c r="F362" s="104"/>
      <c r="G362" s="23">
        <f>VLOOKUP(A362,List1!A:D,4,0)</f>
        <v>8595179241283</v>
      </c>
      <c r="H362" s="24">
        <v>84.99</v>
      </c>
      <c r="I362" s="25">
        <f t="shared" si="10"/>
        <v>102.83789999999999</v>
      </c>
      <c r="J362" s="26">
        <v>10</v>
      </c>
      <c r="K362" s="26">
        <v>50</v>
      </c>
      <c r="L362" s="27"/>
      <c r="M362" s="1"/>
      <c r="N362" s="1"/>
    </row>
    <row r="363" spans="1:14" ht="28.9" customHeight="1">
      <c r="A363" s="105" t="s">
        <v>520</v>
      </c>
      <c r="B363" s="110" t="s">
        <v>116</v>
      </c>
      <c r="C363" s="107"/>
      <c r="D363" s="112"/>
      <c r="E363" s="114"/>
      <c r="F363" s="104"/>
      <c r="G363" s="23">
        <f>VLOOKUP(A363,List1!A:D,4,0)</f>
        <v>8595179241290</v>
      </c>
      <c r="H363" s="24">
        <v>52.99</v>
      </c>
      <c r="I363" s="25">
        <f t="shared" si="10"/>
        <v>64.1179</v>
      </c>
      <c r="J363" s="26">
        <v>10</v>
      </c>
      <c r="K363" s="26">
        <v>50</v>
      </c>
      <c r="L363" s="27"/>
      <c r="M363" s="1"/>
      <c r="N363" s="1"/>
    </row>
    <row r="364" spans="1:14" ht="28.9" customHeight="1">
      <c r="A364" s="17" t="s">
        <v>521</v>
      </c>
      <c r="B364" s="18" t="s">
        <v>117</v>
      </c>
      <c r="C364" s="107"/>
      <c r="D364" s="20" t="s">
        <v>111</v>
      </c>
      <c r="E364" s="32"/>
      <c r="F364" s="104"/>
      <c r="G364" s="23">
        <f>VLOOKUP(A364,List1!A:D,4,0)</f>
        <v>8595179241306</v>
      </c>
      <c r="H364" s="24">
        <v>74.99</v>
      </c>
      <c r="I364" s="25">
        <f t="shared" si="10"/>
        <v>90.7379</v>
      </c>
      <c r="J364" s="46">
        <v>10</v>
      </c>
      <c r="K364" s="46">
        <v>50</v>
      </c>
      <c r="L364" s="27"/>
      <c r="M364" s="1"/>
      <c r="N364" s="1"/>
    </row>
    <row r="365" spans="1:27" ht="28.9" customHeight="1">
      <c r="A365" s="105" t="s">
        <v>522</v>
      </c>
      <c r="B365" s="110" t="s">
        <v>118</v>
      </c>
      <c r="C365" s="107"/>
      <c r="D365" s="112" t="s">
        <v>111</v>
      </c>
      <c r="E365" s="116"/>
      <c r="F365" s="104"/>
      <c r="G365" s="23">
        <f>VLOOKUP(A365,List1!A:D,4,0)</f>
        <v>8595179241313</v>
      </c>
      <c r="H365" s="24">
        <v>63.99</v>
      </c>
      <c r="I365" s="25">
        <f t="shared" si="10"/>
        <v>77.4279</v>
      </c>
      <c r="J365" s="26">
        <v>10</v>
      </c>
      <c r="K365" s="26">
        <v>50</v>
      </c>
      <c r="L365" s="27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</row>
    <row r="366" spans="1:14" ht="28.9" customHeight="1">
      <c r="A366" s="105" t="s">
        <v>523</v>
      </c>
      <c r="B366" s="110" t="s">
        <v>119</v>
      </c>
      <c r="C366" s="107"/>
      <c r="D366" s="112" t="s">
        <v>111</v>
      </c>
      <c r="E366" s="109"/>
      <c r="F366" s="104"/>
      <c r="G366" s="23">
        <f>VLOOKUP(A366,List1!A:D,4,0)</f>
        <v>8595179241320</v>
      </c>
      <c r="H366" s="24">
        <v>53.99</v>
      </c>
      <c r="I366" s="25">
        <f t="shared" si="10"/>
        <v>65.3279</v>
      </c>
      <c r="J366" s="26">
        <v>10</v>
      </c>
      <c r="K366" s="26">
        <v>50</v>
      </c>
      <c r="L366" s="27"/>
      <c r="M366" s="1"/>
      <c r="N366" s="1"/>
    </row>
    <row r="367" spans="1:14" ht="28.9" customHeight="1">
      <c r="A367" s="105" t="s">
        <v>524</v>
      </c>
      <c r="B367" s="110" t="s">
        <v>120</v>
      </c>
      <c r="C367" s="107"/>
      <c r="D367" s="112"/>
      <c r="E367" s="109"/>
      <c r="F367" s="104"/>
      <c r="G367" s="23">
        <f>VLOOKUP(A367,List1!A:D,4,0)</f>
        <v>8595179241337</v>
      </c>
      <c r="H367" s="24">
        <v>34.99</v>
      </c>
      <c r="I367" s="25">
        <f t="shared" si="10"/>
        <v>42.3379</v>
      </c>
      <c r="J367" s="26">
        <v>10</v>
      </c>
      <c r="K367" s="26">
        <v>100</v>
      </c>
      <c r="L367" s="27"/>
      <c r="M367" s="1"/>
      <c r="N367" s="1"/>
    </row>
    <row r="368" spans="1:14" ht="28.9" customHeight="1">
      <c r="A368" s="105" t="s">
        <v>525</v>
      </c>
      <c r="B368" s="110" t="s">
        <v>121</v>
      </c>
      <c r="C368" s="107"/>
      <c r="D368" s="112"/>
      <c r="E368" s="109"/>
      <c r="F368" s="104"/>
      <c r="G368" s="23">
        <f>VLOOKUP(A368,List1!A:D,4,0)</f>
        <v>8595179241344</v>
      </c>
      <c r="H368" s="24">
        <v>53.99</v>
      </c>
      <c r="I368" s="25">
        <f t="shared" si="10"/>
        <v>65.3279</v>
      </c>
      <c r="J368" s="26">
        <v>10</v>
      </c>
      <c r="K368" s="26">
        <v>50</v>
      </c>
      <c r="L368" s="27"/>
      <c r="M368" s="1"/>
      <c r="N368" s="1"/>
    </row>
    <row r="369" spans="1:27" ht="28.9" customHeight="1">
      <c r="A369" s="105" t="s">
        <v>526</v>
      </c>
      <c r="B369" s="110" t="s">
        <v>122</v>
      </c>
      <c r="C369" s="107"/>
      <c r="D369" s="112"/>
      <c r="E369" s="109"/>
      <c r="F369" s="104"/>
      <c r="G369" s="23">
        <f>VLOOKUP(A369,List1!A:D,4,0)</f>
        <v>8595179241351</v>
      </c>
      <c r="H369" s="24">
        <v>73.99</v>
      </c>
      <c r="I369" s="25">
        <f t="shared" si="10"/>
        <v>89.52789999999999</v>
      </c>
      <c r="J369" s="26">
        <v>10</v>
      </c>
      <c r="K369" s="26">
        <v>50</v>
      </c>
      <c r="L369" s="27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</row>
    <row r="370" spans="1:27" ht="28.9" customHeight="1">
      <c r="A370" s="105" t="s">
        <v>527</v>
      </c>
      <c r="B370" s="110" t="s">
        <v>123</v>
      </c>
      <c r="C370" s="107"/>
      <c r="D370" s="112" t="s">
        <v>111</v>
      </c>
      <c r="E370" s="109"/>
      <c r="F370" s="104"/>
      <c r="G370" s="23">
        <f>VLOOKUP(A370,List1!A:D,4,0)</f>
        <v>8595179241368</v>
      </c>
      <c r="H370" s="24">
        <v>79.99</v>
      </c>
      <c r="I370" s="25">
        <f t="shared" si="10"/>
        <v>96.7879</v>
      </c>
      <c r="J370" s="26">
        <v>10</v>
      </c>
      <c r="K370" s="26">
        <v>50</v>
      </c>
      <c r="L370" s="27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</row>
    <row r="371" spans="1:14" ht="28.9" customHeight="1">
      <c r="A371" s="105" t="s">
        <v>528</v>
      </c>
      <c r="B371" s="110" t="s">
        <v>124</v>
      </c>
      <c r="C371" s="107"/>
      <c r="D371" s="112" t="s">
        <v>125</v>
      </c>
      <c r="E371" s="109"/>
      <c r="F371" s="104"/>
      <c r="G371" s="23">
        <f>VLOOKUP(A371,List1!A:D,4,0)</f>
        <v>8595179241375</v>
      </c>
      <c r="H371" s="24">
        <v>73.99</v>
      </c>
      <c r="I371" s="25">
        <f t="shared" si="10"/>
        <v>89.52789999999999</v>
      </c>
      <c r="J371" s="26">
        <v>10</v>
      </c>
      <c r="K371" s="26">
        <v>50</v>
      </c>
      <c r="L371" s="27"/>
      <c r="M371" s="1"/>
      <c r="N371" s="1"/>
    </row>
    <row r="372" spans="1:14" ht="28.9" customHeight="1">
      <c r="A372" s="105" t="s">
        <v>529</v>
      </c>
      <c r="B372" s="110" t="s">
        <v>126</v>
      </c>
      <c r="C372" s="107"/>
      <c r="D372" s="112" t="s">
        <v>111</v>
      </c>
      <c r="E372" s="109"/>
      <c r="F372" s="104"/>
      <c r="G372" s="23">
        <f>VLOOKUP(A372,List1!A:D,4,0)</f>
        <v>8595179241382</v>
      </c>
      <c r="H372" s="24">
        <v>69.99</v>
      </c>
      <c r="I372" s="25">
        <f t="shared" si="10"/>
        <v>84.68789999999998</v>
      </c>
      <c r="J372" s="26">
        <v>10</v>
      </c>
      <c r="K372" s="26">
        <v>50</v>
      </c>
      <c r="L372" s="27"/>
      <c r="M372" s="1"/>
      <c r="N372" s="1"/>
    </row>
    <row r="373" spans="1:14" ht="28.9" customHeight="1">
      <c r="A373" s="105" t="s">
        <v>530</v>
      </c>
      <c r="B373" s="110" t="s">
        <v>127</v>
      </c>
      <c r="C373" s="107"/>
      <c r="D373" s="112" t="s">
        <v>111</v>
      </c>
      <c r="E373" s="109"/>
      <c r="F373" s="104"/>
      <c r="G373" s="23">
        <f>VLOOKUP(A373,List1!A:D,4,0)</f>
        <v>8595179241399</v>
      </c>
      <c r="H373" s="24">
        <v>73.99</v>
      </c>
      <c r="I373" s="25">
        <f t="shared" si="10"/>
        <v>89.52789999999999</v>
      </c>
      <c r="J373" s="26">
        <v>10</v>
      </c>
      <c r="K373" s="26">
        <v>50</v>
      </c>
      <c r="L373" s="27"/>
      <c r="M373" s="1"/>
      <c r="N373" s="1"/>
    </row>
    <row r="374" spans="1:14" ht="28.9" customHeight="1">
      <c r="A374" s="105" t="s">
        <v>531</v>
      </c>
      <c r="B374" s="110" t="s">
        <v>128</v>
      </c>
      <c r="C374" s="107"/>
      <c r="D374" s="112" t="s">
        <v>111</v>
      </c>
      <c r="E374" s="109"/>
      <c r="F374" s="104"/>
      <c r="G374" s="23">
        <f>VLOOKUP(A374,List1!A:D,4,0)</f>
        <v>8595179241405</v>
      </c>
      <c r="H374" s="24">
        <v>73.99</v>
      </c>
      <c r="I374" s="25">
        <f t="shared" si="10"/>
        <v>89.52789999999999</v>
      </c>
      <c r="J374" s="26">
        <v>10</v>
      </c>
      <c r="K374" s="26">
        <v>50</v>
      </c>
      <c r="L374" s="27"/>
      <c r="M374" s="1"/>
      <c r="N374" s="1"/>
    </row>
    <row r="375" spans="1:14" ht="28.9" customHeight="1">
      <c r="A375" s="57"/>
      <c r="B375" s="58"/>
      <c r="C375" s="59"/>
      <c r="D375" s="59"/>
      <c r="E375" s="59"/>
      <c r="F375" s="53"/>
      <c r="G375" s="57"/>
      <c r="H375" s="61"/>
      <c r="I375" s="53"/>
      <c r="J375" s="53"/>
      <c r="K375" s="27"/>
      <c r="M375" s="1"/>
      <c r="N375" s="1"/>
    </row>
    <row r="376" spans="1:14" ht="28.9" customHeight="1">
      <c r="A376" s="62"/>
      <c r="B376" s="63" t="s">
        <v>129</v>
      </c>
      <c r="C376" s="51"/>
      <c r="D376" s="51"/>
      <c r="E376" s="51"/>
      <c r="F376" s="64"/>
      <c r="G376" s="62"/>
      <c r="H376" s="65"/>
      <c r="I376" s="64"/>
      <c r="J376" s="64"/>
      <c r="K376" s="27"/>
      <c r="M376" s="1"/>
      <c r="N376" s="1"/>
    </row>
    <row r="377" spans="1:14" ht="28.9" customHeight="1">
      <c r="A377" s="105" t="s">
        <v>532</v>
      </c>
      <c r="B377" s="110" t="s">
        <v>130</v>
      </c>
      <c r="C377" s="107"/>
      <c r="D377" s="112"/>
      <c r="E377" s="109"/>
      <c r="F377" s="104"/>
      <c r="G377" s="23">
        <f>VLOOKUP(A377,List1!A:D,4,0)</f>
        <v>8595179241429</v>
      </c>
      <c r="H377" s="24">
        <v>54.99</v>
      </c>
      <c r="I377" s="25">
        <f aca="true" t="shared" si="11" ref="I377:I387">H377*1.21</f>
        <v>66.5379</v>
      </c>
      <c r="J377" s="26">
        <v>10</v>
      </c>
      <c r="K377" s="26">
        <v>50</v>
      </c>
      <c r="L377" s="27"/>
      <c r="M377" s="1"/>
      <c r="N377" s="1"/>
    </row>
    <row r="378" spans="1:14" ht="28.9" customHeight="1">
      <c r="A378" s="85" t="s">
        <v>755</v>
      </c>
      <c r="B378" s="86" t="s">
        <v>756</v>
      </c>
      <c r="C378" s="107"/>
      <c r="D378" s="112"/>
      <c r="E378" s="32" t="s">
        <v>12</v>
      </c>
      <c r="F378" s="104"/>
      <c r="G378" s="23">
        <f>VLOOKUP(A378,List1!A:D,4,0)</f>
        <v>8595179241412</v>
      </c>
      <c r="H378" s="24">
        <v>54.99</v>
      </c>
      <c r="I378" s="25">
        <f t="shared" si="11"/>
        <v>66.5379</v>
      </c>
      <c r="J378" s="26">
        <v>10</v>
      </c>
      <c r="K378" s="26">
        <v>50</v>
      </c>
      <c r="L378" s="27"/>
      <c r="M378" s="1"/>
      <c r="N378" s="1"/>
    </row>
    <row r="379" spans="1:14" ht="28.9" customHeight="1">
      <c r="A379" s="105" t="s">
        <v>533</v>
      </c>
      <c r="B379" s="110" t="s">
        <v>131</v>
      </c>
      <c r="C379" s="107"/>
      <c r="D379" s="112"/>
      <c r="E379" s="109"/>
      <c r="F379" s="104"/>
      <c r="G379" s="23">
        <f>VLOOKUP(A379,List1!A:D,4,0)</f>
        <v>8595179241436</v>
      </c>
      <c r="H379" s="24">
        <v>54.99</v>
      </c>
      <c r="I379" s="25">
        <f t="shared" si="11"/>
        <v>66.5379</v>
      </c>
      <c r="J379" s="26">
        <v>10</v>
      </c>
      <c r="K379" s="26">
        <v>50</v>
      </c>
      <c r="L379" s="27"/>
      <c r="M379" s="1"/>
      <c r="N379" s="1"/>
    </row>
    <row r="380" spans="1:14" ht="28.9" customHeight="1">
      <c r="A380" s="105" t="s">
        <v>534</v>
      </c>
      <c r="B380" s="110" t="s">
        <v>132</v>
      </c>
      <c r="C380" s="107"/>
      <c r="D380" s="112"/>
      <c r="E380" s="109"/>
      <c r="F380" s="104"/>
      <c r="G380" s="23">
        <f>VLOOKUP(A380,List1!A:D,4,0)</f>
        <v>8595179241443</v>
      </c>
      <c r="H380" s="24">
        <v>54.99</v>
      </c>
      <c r="I380" s="25">
        <f t="shared" si="11"/>
        <v>66.5379</v>
      </c>
      <c r="J380" s="26">
        <v>10</v>
      </c>
      <c r="K380" s="26">
        <v>50</v>
      </c>
      <c r="L380" s="27"/>
      <c r="M380" s="1"/>
      <c r="N380" s="1"/>
    </row>
    <row r="381" spans="1:14" ht="28.9" customHeight="1">
      <c r="A381" s="105" t="s">
        <v>535</v>
      </c>
      <c r="B381" s="110" t="s">
        <v>133</v>
      </c>
      <c r="C381" s="107"/>
      <c r="D381" s="112"/>
      <c r="E381" s="109"/>
      <c r="F381" s="104"/>
      <c r="G381" s="23">
        <f>VLOOKUP(A381,List1!A:D,4,0)</f>
        <v>8595179241450</v>
      </c>
      <c r="H381" s="24">
        <v>54.99</v>
      </c>
      <c r="I381" s="25">
        <f t="shared" si="11"/>
        <v>66.5379</v>
      </c>
      <c r="J381" s="26">
        <v>10</v>
      </c>
      <c r="K381" s="26">
        <v>50</v>
      </c>
      <c r="L381" s="27"/>
      <c r="M381" s="1"/>
      <c r="N381" s="1"/>
    </row>
    <row r="382" spans="1:14" ht="28.9" customHeight="1">
      <c r="A382" s="105" t="s">
        <v>536</v>
      </c>
      <c r="B382" s="110" t="s">
        <v>134</v>
      </c>
      <c r="C382" s="107"/>
      <c r="D382" s="112"/>
      <c r="E382" s="109"/>
      <c r="F382" s="104"/>
      <c r="G382" s="23">
        <f>VLOOKUP(A382,List1!A:D,4,0)</f>
        <v>8595179241467</v>
      </c>
      <c r="H382" s="24">
        <v>54.99</v>
      </c>
      <c r="I382" s="25">
        <f t="shared" si="11"/>
        <v>66.5379</v>
      </c>
      <c r="J382" s="26">
        <v>10</v>
      </c>
      <c r="K382" s="26">
        <v>50</v>
      </c>
      <c r="L382" s="27"/>
      <c r="M382" s="1"/>
      <c r="N382" s="1"/>
    </row>
    <row r="383" spans="1:14" ht="28.9" customHeight="1">
      <c r="A383" s="105" t="s">
        <v>537</v>
      </c>
      <c r="B383" s="110" t="s">
        <v>135</v>
      </c>
      <c r="C383" s="107"/>
      <c r="D383" s="112"/>
      <c r="E383" s="109"/>
      <c r="F383" s="104"/>
      <c r="G383" s="23">
        <f>VLOOKUP(A383,List1!A:D,4,0)</f>
        <v>8595179241474</v>
      </c>
      <c r="H383" s="24">
        <v>54.99</v>
      </c>
      <c r="I383" s="25">
        <f t="shared" si="11"/>
        <v>66.5379</v>
      </c>
      <c r="J383" s="26">
        <v>10</v>
      </c>
      <c r="K383" s="26">
        <v>50</v>
      </c>
      <c r="L383" s="27"/>
      <c r="M383" s="1"/>
      <c r="N383" s="1"/>
    </row>
    <row r="384" spans="1:27" s="16" customFormat="1" ht="28.9" customHeight="1">
      <c r="A384" s="105" t="s">
        <v>538</v>
      </c>
      <c r="B384" s="110" t="s">
        <v>136</v>
      </c>
      <c r="C384" s="107"/>
      <c r="D384" s="112"/>
      <c r="E384" s="109"/>
      <c r="F384" s="104"/>
      <c r="G384" s="23">
        <f>VLOOKUP(A384,List1!A:D,4,0)</f>
        <v>8595179241481</v>
      </c>
      <c r="H384" s="24">
        <v>54.99</v>
      </c>
      <c r="I384" s="25">
        <f t="shared" si="11"/>
        <v>66.5379</v>
      </c>
      <c r="J384" s="26">
        <v>10</v>
      </c>
      <c r="K384" s="26">
        <v>50</v>
      </c>
      <c r="L384" s="27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14" ht="28.9" customHeight="1">
      <c r="A385" s="105" t="s">
        <v>539</v>
      </c>
      <c r="B385" s="110" t="s">
        <v>137</v>
      </c>
      <c r="C385" s="107"/>
      <c r="D385" s="112"/>
      <c r="E385" s="109"/>
      <c r="F385" s="104"/>
      <c r="G385" s="23">
        <f>VLOOKUP(A385,List1!A:D,4,0)</f>
        <v>8595179241498</v>
      </c>
      <c r="H385" s="24">
        <v>54.99</v>
      </c>
      <c r="I385" s="25">
        <f t="shared" si="11"/>
        <v>66.5379</v>
      </c>
      <c r="J385" s="26">
        <v>10</v>
      </c>
      <c r="K385" s="26">
        <v>50</v>
      </c>
      <c r="L385" s="27"/>
      <c r="M385" s="1"/>
      <c r="N385" s="1"/>
    </row>
    <row r="386" spans="1:14" ht="28.9" customHeight="1">
      <c r="A386" s="105" t="s">
        <v>540</v>
      </c>
      <c r="B386" s="110" t="s">
        <v>138</v>
      </c>
      <c r="C386" s="107"/>
      <c r="D386" s="112"/>
      <c r="E386" s="109"/>
      <c r="F386" s="104"/>
      <c r="G386" s="23">
        <f>VLOOKUP(A386,List1!A:D,4,0)</f>
        <v>8595179241504</v>
      </c>
      <c r="H386" s="24">
        <v>54.99</v>
      </c>
      <c r="I386" s="25">
        <f t="shared" si="11"/>
        <v>66.5379</v>
      </c>
      <c r="J386" s="26">
        <v>10</v>
      </c>
      <c r="K386" s="26">
        <v>50</v>
      </c>
      <c r="L386" s="27"/>
      <c r="M386" s="1"/>
      <c r="N386" s="1"/>
    </row>
    <row r="387" spans="1:14" ht="28.9" customHeight="1">
      <c r="A387" s="105" t="s">
        <v>541</v>
      </c>
      <c r="B387" s="110" t="s">
        <v>139</v>
      </c>
      <c r="C387" s="107"/>
      <c r="D387" s="112"/>
      <c r="E387" s="109"/>
      <c r="F387" s="104"/>
      <c r="G387" s="23">
        <f>VLOOKUP(A387,List1!A:D,4,0)</f>
        <v>8595179241511</v>
      </c>
      <c r="H387" s="24">
        <v>54.99</v>
      </c>
      <c r="I387" s="25">
        <f t="shared" si="11"/>
        <v>66.5379</v>
      </c>
      <c r="J387" s="26">
        <v>10</v>
      </c>
      <c r="K387" s="26">
        <v>50</v>
      </c>
      <c r="L387" s="27"/>
      <c r="M387" s="1"/>
      <c r="N387" s="1"/>
    </row>
    <row r="388" spans="1:14" ht="28.9" customHeight="1">
      <c r="A388" s="57"/>
      <c r="B388" s="58"/>
      <c r="C388" s="59"/>
      <c r="D388" s="59"/>
      <c r="E388" s="59"/>
      <c r="F388" s="53"/>
      <c r="G388" s="57"/>
      <c r="H388" s="61"/>
      <c r="I388" s="53"/>
      <c r="J388" s="53"/>
      <c r="K388" s="27"/>
      <c r="M388" s="1"/>
      <c r="N388" s="1"/>
    </row>
    <row r="389" spans="1:14" ht="28.9" customHeight="1">
      <c r="A389" s="62"/>
      <c r="B389" s="63" t="s">
        <v>140</v>
      </c>
      <c r="C389" s="51"/>
      <c r="D389" s="51"/>
      <c r="E389" s="51"/>
      <c r="F389" s="64"/>
      <c r="G389" s="62"/>
      <c r="H389" s="65"/>
      <c r="I389" s="64"/>
      <c r="J389" s="64"/>
      <c r="K389" s="53"/>
      <c r="M389" s="1"/>
      <c r="N389" s="1"/>
    </row>
    <row r="390" spans="1:14" ht="28.9" customHeight="1">
      <c r="A390" s="105" t="s">
        <v>542</v>
      </c>
      <c r="B390" s="110" t="s">
        <v>141</v>
      </c>
      <c r="C390" s="107"/>
      <c r="D390" s="112"/>
      <c r="E390" s="109"/>
      <c r="F390" s="104"/>
      <c r="G390" s="23">
        <f>VLOOKUP(A390,List1!A:D,4,0)</f>
        <v>8595179241528</v>
      </c>
      <c r="H390" s="24">
        <v>69.99</v>
      </c>
      <c r="I390" s="25">
        <f aca="true" t="shared" si="12" ref="I390:I395">H390*1.21</f>
        <v>84.68789999999998</v>
      </c>
      <c r="J390" s="26">
        <v>10</v>
      </c>
      <c r="K390" s="26">
        <v>50</v>
      </c>
      <c r="L390" s="53"/>
      <c r="M390" s="1"/>
      <c r="N390" s="1"/>
    </row>
    <row r="391" spans="1:14" ht="28.9" customHeight="1">
      <c r="A391" s="105" t="s">
        <v>543</v>
      </c>
      <c r="B391" s="110" t="s">
        <v>142</v>
      </c>
      <c r="C391" s="107"/>
      <c r="D391" s="112"/>
      <c r="E391" s="109"/>
      <c r="F391" s="104"/>
      <c r="G391" s="23">
        <f>VLOOKUP(A391,List1!A:D,4,0)</f>
        <v>8595179241535</v>
      </c>
      <c r="H391" s="24">
        <v>69.99</v>
      </c>
      <c r="I391" s="25">
        <f t="shared" si="12"/>
        <v>84.68789999999998</v>
      </c>
      <c r="J391" s="26">
        <v>10</v>
      </c>
      <c r="K391" s="26">
        <v>50</v>
      </c>
      <c r="L391" s="27"/>
      <c r="M391" s="1"/>
      <c r="N391" s="1"/>
    </row>
    <row r="392" spans="1:27" ht="28.9" customHeight="1">
      <c r="A392" s="105" t="s">
        <v>544</v>
      </c>
      <c r="B392" s="110" t="s">
        <v>143</v>
      </c>
      <c r="C392" s="107"/>
      <c r="D392" s="112"/>
      <c r="E392" s="109"/>
      <c r="F392" s="104"/>
      <c r="G392" s="23">
        <f>VLOOKUP(A392,List1!A:D,4,0)</f>
        <v>8595179241542</v>
      </c>
      <c r="H392" s="24">
        <v>69.99</v>
      </c>
      <c r="I392" s="25">
        <f t="shared" si="12"/>
        <v>84.68789999999998</v>
      </c>
      <c r="J392" s="26">
        <v>10</v>
      </c>
      <c r="K392" s="26">
        <v>50</v>
      </c>
      <c r="L392" s="27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</row>
    <row r="393" spans="1:14" ht="28.9" customHeight="1">
      <c r="A393" s="105" t="s">
        <v>545</v>
      </c>
      <c r="B393" s="110" t="s">
        <v>144</v>
      </c>
      <c r="C393" s="107"/>
      <c r="D393" s="112"/>
      <c r="E393" s="109"/>
      <c r="F393" s="104"/>
      <c r="G393" s="23">
        <f>VLOOKUP(A393,List1!A:D,4,0)</f>
        <v>8595179241559</v>
      </c>
      <c r="H393" s="24">
        <v>69.99</v>
      </c>
      <c r="I393" s="25">
        <f t="shared" si="12"/>
        <v>84.68789999999998</v>
      </c>
      <c r="J393" s="26">
        <v>10</v>
      </c>
      <c r="K393" s="26">
        <v>50</v>
      </c>
      <c r="L393" s="27"/>
      <c r="M393" s="1"/>
      <c r="N393" s="1"/>
    </row>
    <row r="394" spans="1:14" ht="28.9" customHeight="1">
      <c r="A394" s="105" t="s">
        <v>546</v>
      </c>
      <c r="B394" s="110" t="s">
        <v>145</v>
      </c>
      <c r="C394" s="107"/>
      <c r="D394" s="112"/>
      <c r="E394" s="109"/>
      <c r="F394" s="104"/>
      <c r="G394" s="23">
        <f>VLOOKUP(A394,List1!A:D,4,0)</f>
        <v>8595179241566</v>
      </c>
      <c r="H394" s="24">
        <v>69.99</v>
      </c>
      <c r="I394" s="25">
        <f t="shared" si="12"/>
        <v>84.68789999999998</v>
      </c>
      <c r="J394" s="26">
        <v>10</v>
      </c>
      <c r="K394" s="26">
        <v>50</v>
      </c>
      <c r="L394" s="27"/>
      <c r="M394" s="1"/>
      <c r="N394" s="1"/>
    </row>
    <row r="395" spans="1:14" ht="28.9" customHeight="1">
      <c r="A395" s="105" t="s">
        <v>547</v>
      </c>
      <c r="B395" s="110" t="s">
        <v>146</v>
      </c>
      <c r="C395" s="107"/>
      <c r="D395" s="112"/>
      <c r="E395" s="109"/>
      <c r="F395" s="104"/>
      <c r="G395" s="23">
        <f>VLOOKUP(A395,List1!A:D,4,0)</f>
        <v>8595179241573</v>
      </c>
      <c r="H395" s="24">
        <v>69.99</v>
      </c>
      <c r="I395" s="25">
        <f t="shared" si="12"/>
        <v>84.68789999999998</v>
      </c>
      <c r="J395" s="26">
        <v>10</v>
      </c>
      <c r="K395" s="26">
        <v>50</v>
      </c>
      <c r="L395" s="27"/>
      <c r="M395" s="1"/>
      <c r="N395" s="1"/>
    </row>
    <row r="396" spans="1:14" ht="28.9" customHeight="1">
      <c r="A396" s="57"/>
      <c r="B396" s="58"/>
      <c r="C396" s="59"/>
      <c r="D396" s="59"/>
      <c r="E396" s="59"/>
      <c r="F396" s="53"/>
      <c r="G396" s="57"/>
      <c r="H396" s="61"/>
      <c r="I396" s="53"/>
      <c r="J396" s="53"/>
      <c r="K396" s="27"/>
      <c r="M396" s="1"/>
      <c r="N396" s="1"/>
    </row>
    <row r="397" spans="1:26" s="16" customFormat="1" ht="28.9" customHeight="1">
      <c r="A397" s="62"/>
      <c r="B397" s="63" t="s">
        <v>147</v>
      </c>
      <c r="C397" s="51"/>
      <c r="D397" s="51"/>
      <c r="E397" s="51"/>
      <c r="F397" s="64"/>
      <c r="G397" s="62"/>
      <c r="H397" s="65"/>
      <c r="I397" s="64"/>
      <c r="J397" s="64"/>
      <c r="K397" s="27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7" s="16" customFormat="1" ht="28.9" customHeight="1">
      <c r="A398" s="105" t="s">
        <v>548</v>
      </c>
      <c r="B398" s="110" t="s">
        <v>148</v>
      </c>
      <c r="C398" s="107"/>
      <c r="D398" s="112"/>
      <c r="E398" s="109"/>
      <c r="F398" s="104"/>
      <c r="G398" s="23">
        <f>VLOOKUP(A398,List1!A:D,4,0)</f>
        <v>8595179241658</v>
      </c>
      <c r="H398" s="24">
        <v>84.99</v>
      </c>
      <c r="I398" s="25">
        <f aca="true" t="shared" si="13" ref="I398:I433">H398*1.21</f>
        <v>102.83789999999999</v>
      </c>
      <c r="J398" s="26">
        <v>10</v>
      </c>
      <c r="K398" s="26">
        <v>50</v>
      </c>
      <c r="L398" s="27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14" ht="28.9" customHeight="1">
      <c r="A399" s="105" t="s">
        <v>549</v>
      </c>
      <c r="B399" s="110" t="s">
        <v>149</v>
      </c>
      <c r="C399" s="107"/>
      <c r="D399" s="112"/>
      <c r="E399" s="109"/>
      <c r="F399" s="104"/>
      <c r="G399" s="23">
        <f>VLOOKUP(A399,List1!A:D,4,0)</f>
        <v>8595179241603</v>
      </c>
      <c r="H399" s="24">
        <v>74.99</v>
      </c>
      <c r="I399" s="25">
        <f t="shared" si="13"/>
        <v>90.7379</v>
      </c>
      <c r="J399" s="26">
        <v>10</v>
      </c>
      <c r="K399" s="26">
        <v>50</v>
      </c>
      <c r="L399" s="27"/>
      <c r="M399" s="1"/>
      <c r="N399" s="1"/>
    </row>
    <row r="400" spans="1:14" ht="28.9" customHeight="1">
      <c r="A400" s="105" t="s">
        <v>550</v>
      </c>
      <c r="B400" s="110" t="s">
        <v>150</v>
      </c>
      <c r="C400" s="107"/>
      <c r="D400" s="112"/>
      <c r="E400" s="109"/>
      <c r="F400" s="104"/>
      <c r="G400" s="23">
        <f>VLOOKUP(A400,List1!A:D,4,0)</f>
        <v>8595179241610</v>
      </c>
      <c r="H400" s="24">
        <v>74.99</v>
      </c>
      <c r="I400" s="25">
        <f t="shared" si="13"/>
        <v>90.7379</v>
      </c>
      <c r="J400" s="26">
        <v>10</v>
      </c>
      <c r="K400" s="26">
        <v>50</v>
      </c>
      <c r="L400" s="27"/>
      <c r="M400" s="1"/>
      <c r="N400" s="1"/>
    </row>
    <row r="401" spans="1:14" ht="28.9" customHeight="1">
      <c r="A401" s="105" t="s">
        <v>551</v>
      </c>
      <c r="B401" s="110" t="s">
        <v>151</v>
      </c>
      <c r="C401" s="107"/>
      <c r="D401" s="112"/>
      <c r="E401" s="109"/>
      <c r="F401" s="104"/>
      <c r="G401" s="23">
        <f>VLOOKUP(A401,List1!A:D,4,0)</f>
        <v>8595179241627</v>
      </c>
      <c r="H401" s="24">
        <v>74.99</v>
      </c>
      <c r="I401" s="25">
        <f t="shared" si="13"/>
        <v>90.7379</v>
      </c>
      <c r="J401" s="26">
        <v>10</v>
      </c>
      <c r="K401" s="26">
        <v>50</v>
      </c>
      <c r="L401" s="27"/>
      <c r="M401" s="1"/>
      <c r="N401" s="1"/>
    </row>
    <row r="402" spans="1:14" ht="28.9" customHeight="1">
      <c r="A402" s="105" t="s">
        <v>552</v>
      </c>
      <c r="B402" s="110" t="s">
        <v>152</v>
      </c>
      <c r="C402" s="107"/>
      <c r="D402" s="112"/>
      <c r="E402" s="109"/>
      <c r="F402" s="104"/>
      <c r="G402" s="23">
        <f>VLOOKUP(A402,List1!A:D,4,0)</f>
        <v>8595179241634</v>
      </c>
      <c r="H402" s="24">
        <v>74.99</v>
      </c>
      <c r="I402" s="25">
        <f t="shared" si="13"/>
        <v>90.7379</v>
      </c>
      <c r="J402" s="26">
        <v>10</v>
      </c>
      <c r="K402" s="26">
        <v>50</v>
      </c>
      <c r="L402" s="27"/>
      <c r="M402" s="1"/>
      <c r="N402" s="1"/>
    </row>
    <row r="403" spans="1:14" ht="28.9" customHeight="1">
      <c r="A403" s="105" t="s">
        <v>553</v>
      </c>
      <c r="B403" s="110" t="s">
        <v>153</v>
      </c>
      <c r="C403" s="107"/>
      <c r="D403" s="112"/>
      <c r="E403" s="109"/>
      <c r="F403" s="104"/>
      <c r="G403" s="23">
        <f>VLOOKUP(A403,List1!A:D,4,0)</f>
        <v>8595179241641</v>
      </c>
      <c r="H403" s="24">
        <v>89.99</v>
      </c>
      <c r="I403" s="25">
        <f t="shared" si="13"/>
        <v>108.88789999999999</v>
      </c>
      <c r="J403" s="26">
        <v>10</v>
      </c>
      <c r="K403" s="26">
        <v>50</v>
      </c>
      <c r="L403" s="27"/>
      <c r="M403" s="1"/>
      <c r="N403" s="1"/>
    </row>
    <row r="404" spans="1:14" ht="28.9" customHeight="1">
      <c r="A404" s="105" t="s">
        <v>554</v>
      </c>
      <c r="B404" s="110" t="s">
        <v>154</v>
      </c>
      <c r="C404" s="107"/>
      <c r="D404" s="112"/>
      <c r="E404" s="109"/>
      <c r="F404" s="104"/>
      <c r="G404" s="23">
        <f>VLOOKUP(A404,List1!A:D,4,0)</f>
        <v>8595179241665</v>
      </c>
      <c r="H404" s="24">
        <v>74.99</v>
      </c>
      <c r="I404" s="25">
        <f t="shared" si="13"/>
        <v>90.7379</v>
      </c>
      <c r="J404" s="26">
        <v>10</v>
      </c>
      <c r="K404" s="26">
        <v>50</v>
      </c>
      <c r="L404" s="27"/>
      <c r="M404" s="1"/>
      <c r="N404" s="1"/>
    </row>
    <row r="405" spans="1:14" ht="28.9" customHeight="1">
      <c r="A405" s="105" t="s">
        <v>555</v>
      </c>
      <c r="B405" s="110" t="s">
        <v>155</v>
      </c>
      <c r="C405" s="107"/>
      <c r="D405" s="112"/>
      <c r="E405" s="109"/>
      <c r="F405" s="104"/>
      <c r="G405" s="23">
        <f>VLOOKUP(A405,List1!A:D,4,0)</f>
        <v>8595179241672</v>
      </c>
      <c r="H405" s="24">
        <v>74.99</v>
      </c>
      <c r="I405" s="25">
        <f t="shared" si="13"/>
        <v>90.7379</v>
      </c>
      <c r="J405" s="26">
        <v>10</v>
      </c>
      <c r="K405" s="26">
        <v>50</v>
      </c>
      <c r="L405" s="27"/>
      <c r="M405" s="1"/>
      <c r="N405" s="1"/>
    </row>
    <row r="406" spans="1:14" ht="28.9" customHeight="1">
      <c r="A406" s="105" t="s">
        <v>556</v>
      </c>
      <c r="B406" s="110" t="s">
        <v>156</v>
      </c>
      <c r="C406" s="107"/>
      <c r="D406" s="112"/>
      <c r="E406" s="119"/>
      <c r="F406" s="104"/>
      <c r="G406" s="23">
        <f>VLOOKUP(A406,List1!A:D,4,0)</f>
        <v>8595179241689</v>
      </c>
      <c r="H406" s="24">
        <v>74.99</v>
      </c>
      <c r="I406" s="25">
        <f t="shared" si="13"/>
        <v>90.7379</v>
      </c>
      <c r="J406" s="46">
        <v>10</v>
      </c>
      <c r="K406" s="46">
        <v>50</v>
      </c>
      <c r="L406" s="27"/>
      <c r="M406" s="1"/>
      <c r="N406" s="1"/>
    </row>
    <row r="407" spans="1:14" ht="28.9" customHeight="1">
      <c r="A407" s="117" t="s">
        <v>757</v>
      </c>
      <c r="B407" s="118" t="s">
        <v>758</v>
      </c>
      <c r="C407" s="107"/>
      <c r="D407" s="112"/>
      <c r="E407" s="119" t="s">
        <v>12</v>
      </c>
      <c r="F407" s="104"/>
      <c r="G407" s="23">
        <f>VLOOKUP(A407,List1!A:D,4,0)</f>
        <v>8595179241580</v>
      </c>
      <c r="H407" s="24">
        <v>74.99</v>
      </c>
      <c r="I407" s="25">
        <f t="shared" si="13"/>
        <v>90.7379</v>
      </c>
      <c r="J407" s="46">
        <v>10</v>
      </c>
      <c r="K407" s="46">
        <v>50</v>
      </c>
      <c r="L407" s="27"/>
      <c r="M407" s="1"/>
      <c r="N407" s="1"/>
    </row>
    <row r="408" spans="1:14" ht="28.9" customHeight="1">
      <c r="A408" s="117" t="s">
        <v>759</v>
      </c>
      <c r="B408" s="118" t="s">
        <v>760</v>
      </c>
      <c r="C408" s="107"/>
      <c r="D408" s="112"/>
      <c r="E408" s="119" t="s">
        <v>12</v>
      </c>
      <c r="F408" s="104"/>
      <c r="G408" s="23">
        <f>VLOOKUP(A408,List1!A:D,4,0)</f>
        <v>8595179241597</v>
      </c>
      <c r="H408" s="24">
        <v>74.99</v>
      </c>
      <c r="I408" s="25">
        <f t="shared" si="13"/>
        <v>90.7379</v>
      </c>
      <c r="J408" s="46">
        <v>10</v>
      </c>
      <c r="K408" s="46">
        <v>50</v>
      </c>
      <c r="L408" s="27"/>
      <c r="M408" s="1"/>
      <c r="N408" s="1"/>
    </row>
    <row r="409" spans="1:14" ht="28.9" customHeight="1">
      <c r="A409" s="105" t="s">
        <v>557</v>
      </c>
      <c r="B409" s="110" t="s">
        <v>157</v>
      </c>
      <c r="C409" s="107"/>
      <c r="D409" s="112"/>
      <c r="E409" s="109"/>
      <c r="F409" s="104"/>
      <c r="G409" s="23">
        <f>VLOOKUP(A409,List1!A:D,4,0)</f>
        <v>8595179241696</v>
      </c>
      <c r="H409" s="24">
        <v>74.99</v>
      </c>
      <c r="I409" s="25">
        <f t="shared" si="13"/>
        <v>90.7379</v>
      </c>
      <c r="J409" s="46">
        <v>10</v>
      </c>
      <c r="K409" s="46">
        <v>50</v>
      </c>
      <c r="L409" s="27"/>
      <c r="M409" s="1"/>
      <c r="N409" s="1"/>
    </row>
    <row r="410" spans="1:14" ht="28.9" customHeight="1">
      <c r="A410" s="105" t="s">
        <v>558</v>
      </c>
      <c r="B410" s="110" t="s">
        <v>158</v>
      </c>
      <c r="C410" s="107"/>
      <c r="D410" s="112"/>
      <c r="E410" s="109"/>
      <c r="F410" s="104"/>
      <c r="G410" s="23">
        <f>VLOOKUP(A410,List1!A:D,4,0)</f>
        <v>8595179241702</v>
      </c>
      <c r="H410" s="24">
        <v>79.99</v>
      </c>
      <c r="I410" s="25">
        <f t="shared" si="13"/>
        <v>96.7879</v>
      </c>
      <c r="J410" s="46">
        <v>10</v>
      </c>
      <c r="K410" s="46">
        <v>50</v>
      </c>
      <c r="L410" s="27"/>
      <c r="M410" s="1"/>
      <c r="N410" s="1"/>
    </row>
    <row r="411" spans="1:14" ht="28.9" customHeight="1">
      <c r="A411" s="105" t="s">
        <v>559</v>
      </c>
      <c r="B411" s="110" t="s">
        <v>159</v>
      </c>
      <c r="C411" s="107"/>
      <c r="D411" s="112"/>
      <c r="E411" s="109"/>
      <c r="F411" s="104"/>
      <c r="G411" s="23">
        <f>VLOOKUP(A411,List1!A:D,4,0)</f>
        <v>8595179241719</v>
      </c>
      <c r="H411" s="24">
        <v>89.99</v>
      </c>
      <c r="I411" s="25">
        <f t="shared" si="13"/>
        <v>108.88789999999999</v>
      </c>
      <c r="J411" s="46">
        <v>10</v>
      </c>
      <c r="K411" s="46">
        <v>50</v>
      </c>
      <c r="L411" s="27"/>
      <c r="M411" s="1"/>
      <c r="N411" s="1"/>
    </row>
    <row r="412" spans="1:14" ht="28.9" customHeight="1">
      <c r="A412" s="105" t="s">
        <v>560</v>
      </c>
      <c r="B412" s="110" t="s">
        <v>160</v>
      </c>
      <c r="C412" s="107"/>
      <c r="D412" s="112"/>
      <c r="E412" s="109"/>
      <c r="F412" s="104"/>
      <c r="G412" s="23">
        <f>VLOOKUP(A412,List1!A:D,4,0)</f>
        <v>8595179241726</v>
      </c>
      <c r="H412" s="24">
        <v>74.99</v>
      </c>
      <c r="I412" s="25">
        <f t="shared" si="13"/>
        <v>90.7379</v>
      </c>
      <c r="J412" s="46">
        <v>10</v>
      </c>
      <c r="K412" s="46">
        <v>50</v>
      </c>
      <c r="L412" s="27"/>
      <c r="M412" s="1"/>
      <c r="N412" s="1"/>
    </row>
    <row r="413" spans="1:14" ht="28.9" customHeight="1">
      <c r="A413" s="105" t="s">
        <v>561</v>
      </c>
      <c r="B413" s="110" t="s">
        <v>161</v>
      </c>
      <c r="C413" s="107"/>
      <c r="D413" s="112"/>
      <c r="E413" s="109"/>
      <c r="F413" s="104"/>
      <c r="G413" s="23">
        <f>VLOOKUP(A413,List1!A:D,4,0)</f>
        <v>8595179241733</v>
      </c>
      <c r="H413" s="24">
        <v>74.99</v>
      </c>
      <c r="I413" s="25">
        <f t="shared" si="13"/>
        <v>90.7379</v>
      </c>
      <c r="J413" s="46">
        <v>10</v>
      </c>
      <c r="K413" s="46">
        <v>50</v>
      </c>
      <c r="L413" s="27"/>
      <c r="M413" s="1"/>
      <c r="N413" s="1"/>
    </row>
    <row r="414" spans="1:14" ht="28.9" customHeight="1">
      <c r="A414" s="105" t="s">
        <v>562</v>
      </c>
      <c r="B414" s="110" t="s">
        <v>162</v>
      </c>
      <c r="C414" s="107"/>
      <c r="D414" s="112"/>
      <c r="E414" s="109"/>
      <c r="F414" s="104"/>
      <c r="G414" s="23">
        <f>VLOOKUP(A414,List1!A:D,4,0)</f>
        <v>8595179241740</v>
      </c>
      <c r="H414" s="24">
        <v>84.99</v>
      </c>
      <c r="I414" s="25">
        <f t="shared" si="13"/>
        <v>102.83789999999999</v>
      </c>
      <c r="J414" s="46">
        <v>10</v>
      </c>
      <c r="K414" s="46">
        <v>50</v>
      </c>
      <c r="L414" s="27"/>
      <c r="M414" s="1"/>
      <c r="N414" s="1"/>
    </row>
    <row r="415" spans="1:14" ht="28.9" customHeight="1">
      <c r="A415" s="105" t="s">
        <v>563</v>
      </c>
      <c r="B415" s="110" t="s">
        <v>976</v>
      </c>
      <c r="C415" s="107"/>
      <c r="D415" s="112"/>
      <c r="E415" s="109"/>
      <c r="F415" s="104"/>
      <c r="G415" s="23">
        <f>VLOOKUP(A415,List1!A:D,4,0)</f>
        <v>8595179241757</v>
      </c>
      <c r="H415" s="24">
        <v>74.99</v>
      </c>
      <c r="I415" s="25">
        <f t="shared" si="13"/>
        <v>90.7379</v>
      </c>
      <c r="J415" s="46">
        <v>10</v>
      </c>
      <c r="K415" s="46">
        <v>50</v>
      </c>
      <c r="L415" s="27"/>
      <c r="M415" s="1"/>
      <c r="N415" s="1"/>
    </row>
    <row r="416" spans="1:14" ht="28.9" customHeight="1">
      <c r="A416" s="105" t="s">
        <v>564</v>
      </c>
      <c r="B416" s="110" t="s">
        <v>163</v>
      </c>
      <c r="C416" s="107"/>
      <c r="D416" s="112"/>
      <c r="E416" s="109"/>
      <c r="F416" s="104"/>
      <c r="G416" s="23">
        <f>VLOOKUP(A416,List1!A:D,4,0)</f>
        <v>8595179241931</v>
      </c>
      <c r="H416" s="24">
        <v>64.99</v>
      </c>
      <c r="I416" s="25">
        <f t="shared" si="13"/>
        <v>78.63789999999999</v>
      </c>
      <c r="J416" s="46">
        <v>10</v>
      </c>
      <c r="K416" s="46">
        <v>50</v>
      </c>
      <c r="L416" s="27"/>
      <c r="M416" s="1"/>
      <c r="N416" s="1"/>
    </row>
    <row r="417" spans="1:14" ht="28.9" customHeight="1">
      <c r="A417" s="117" t="s">
        <v>761</v>
      </c>
      <c r="B417" s="118" t="s">
        <v>762</v>
      </c>
      <c r="C417" s="107"/>
      <c r="D417" s="112"/>
      <c r="E417" s="119" t="s">
        <v>12</v>
      </c>
      <c r="F417" s="104"/>
      <c r="G417" s="23">
        <f>VLOOKUP(A417,List1!A:D,4,0)</f>
        <v>8595179241924</v>
      </c>
      <c r="H417" s="24">
        <v>64.99</v>
      </c>
      <c r="I417" s="25">
        <f t="shared" si="13"/>
        <v>78.63789999999999</v>
      </c>
      <c r="J417" s="46">
        <v>10</v>
      </c>
      <c r="K417" s="46">
        <v>50</v>
      </c>
      <c r="L417" s="27"/>
      <c r="M417" s="1"/>
      <c r="N417" s="1"/>
    </row>
    <row r="418" spans="1:27" s="16" customFormat="1" ht="28.9" customHeight="1">
      <c r="A418" s="105" t="s">
        <v>565</v>
      </c>
      <c r="B418" s="110" t="s">
        <v>164</v>
      </c>
      <c r="C418" s="107"/>
      <c r="D418" s="112"/>
      <c r="E418" s="109"/>
      <c r="F418" s="104"/>
      <c r="G418" s="23">
        <f>VLOOKUP(A418,List1!A:D,4,0)</f>
        <v>8595179241764</v>
      </c>
      <c r="H418" s="24">
        <v>74.99</v>
      </c>
      <c r="I418" s="25">
        <f t="shared" si="13"/>
        <v>90.7379</v>
      </c>
      <c r="J418" s="46">
        <v>10</v>
      </c>
      <c r="K418" s="46">
        <v>50</v>
      </c>
      <c r="L418" s="27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14" ht="28.9" customHeight="1">
      <c r="A419" s="105" t="s">
        <v>566</v>
      </c>
      <c r="B419" s="110" t="s">
        <v>165</v>
      </c>
      <c r="C419" s="107"/>
      <c r="D419" s="112"/>
      <c r="E419" s="109"/>
      <c r="F419" s="104"/>
      <c r="G419" s="23">
        <f>VLOOKUP(A419,List1!A:D,4,0)</f>
        <v>8595179241771</v>
      </c>
      <c r="H419" s="24">
        <v>74.99</v>
      </c>
      <c r="I419" s="25">
        <f t="shared" si="13"/>
        <v>90.7379</v>
      </c>
      <c r="J419" s="46">
        <v>10</v>
      </c>
      <c r="K419" s="46">
        <v>50</v>
      </c>
      <c r="L419" s="27"/>
      <c r="M419" s="1"/>
      <c r="N419" s="1"/>
    </row>
    <row r="420" spans="1:14" ht="28.9" customHeight="1">
      <c r="A420" s="105" t="s">
        <v>567</v>
      </c>
      <c r="B420" s="110" t="s">
        <v>166</v>
      </c>
      <c r="C420" s="107"/>
      <c r="D420" s="112"/>
      <c r="E420" s="109"/>
      <c r="F420" s="104"/>
      <c r="G420" s="23">
        <f>VLOOKUP(A420,List1!A:D,4,0)</f>
        <v>8595179241788</v>
      </c>
      <c r="H420" s="24">
        <v>74.99</v>
      </c>
      <c r="I420" s="25">
        <f t="shared" si="13"/>
        <v>90.7379</v>
      </c>
      <c r="J420" s="46">
        <v>10</v>
      </c>
      <c r="K420" s="46">
        <v>50</v>
      </c>
      <c r="L420" s="27"/>
      <c r="M420" s="1"/>
      <c r="N420" s="1"/>
    </row>
    <row r="421" spans="1:14" ht="28.9" customHeight="1">
      <c r="A421" s="105" t="s">
        <v>568</v>
      </c>
      <c r="B421" s="110" t="s">
        <v>167</v>
      </c>
      <c r="C421" s="107"/>
      <c r="D421" s="112"/>
      <c r="E421" s="109"/>
      <c r="F421" s="104"/>
      <c r="G421" s="23">
        <f>VLOOKUP(A421,List1!A:D,4,0)</f>
        <v>8595179241795</v>
      </c>
      <c r="H421" s="24">
        <v>74.99</v>
      </c>
      <c r="I421" s="25">
        <f t="shared" si="13"/>
        <v>90.7379</v>
      </c>
      <c r="J421" s="46">
        <v>10</v>
      </c>
      <c r="K421" s="46">
        <v>50</v>
      </c>
      <c r="L421" s="27"/>
      <c r="M421" s="1"/>
      <c r="N421" s="1"/>
    </row>
    <row r="422" spans="1:14" ht="28.9" customHeight="1">
      <c r="A422" s="105" t="s">
        <v>569</v>
      </c>
      <c r="B422" s="110" t="s">
        <v>977</v>
      </c>
      <c r="C422" s="107"/>
      <c r="D422" s="112"/>
      <c r="E422" s="109"/>
      <c r="F422" s="104"/>
      <c r="G422" s="23">
        <f>VLOOKUP(A422,List1!A:D,4,0)</f>
        <v>8595179241801</v>
      </c>
      <c r="H422" s="24">
        <v>74.99</v>
      </c>
      <c r="I422" s="25">
        <f t="shared" si="13"/>
        <v>90.7379</v>
      </c>
      <c r="J422" s="46">
        <v>10</v>
      </c>
      <c r="K422" s="46">
        <v>50</v>
      </c>
      <c r="L422" s="27"/>
      <c r="M422" s="1"/>
      <c r="N422" s="1"/>
    </row>
    <row r="423" spans="1:14" ht="28.9" customHeight="1">
      <c r="A423" s="105" t="s">
        <v>570</v>
      </c>
      <c r="B423" s="110" t="s">
        <v>168</v>
      </c>
      <c r="C423" s="107"/>
      <c r="D423" s="112"/>
      <c r="E423" s="109"/>
      <c r="F423" s="104"/>
      <c r="G423" s="23">
        <f>VLOOKUP(A423,List1!A:D,4,0)</f>
        <v>8595179241818</v>
      </c>
      <c r="H423" s="24">
        <v>74.99</v>
      </c>
      <c r="I423" s="25">
        <f t="shared" si="13"/>
        <v>90.7379</v>
      </c>
      <c r="J423" s="46">
        <v>10</v>
      </c>
      <c r="K423" s="46">
        <v>50</v>
      </c>
      <c r="L423" s="27"/>
      <c r="M423" s="1"/>
      <c r="N423" s="1"/>
    </row>
    <row r="424" spans="1:14" ht="28.9" customHeight="1">
      <c r="A424" s="105" t="s">
        <v>571</v>
      </c>
      <c r="B424" s="110" t="s">
        <v>169</v>
      </c>
      <c r="C424" s="107"/>
      <c r="D424" s="112"/>
      <c r="E424" s="109"/>
      <c r="F424" s="104"/>
      <c r="G424" s="23">
        <f>VLOOKUP(A424,List1!A:D,4,0)</f>
        <v>8595179241825</v>
      </c>
      <c r="H424" s="24">
        <v>74.99</v>
      </c>
      <c r="I424" s="25">
        <f t="shared" si="13"/>
        <v>90.7379</v>
      </c>
      <c r="J424" s="46">
        <v>10</v>
      </c>
      <c r="K424" s="46">
        <v>50</v>
      </c>
      <c r="L424" s="53"/>
      <c r="M424" s="1"/>
      <c r="N424" s="1"/>
    </row>
    <row r="425" spans="1:14" ht="28.9" customHeight="1">
      <c r="A425" s="105" t="s">
        <v>572</v>
      </c>
      <c r="B425" s="110" t="s">
        <v>170</v>
      </c>
      <c r="C425" s="107"/>
      <c r="D425" s="112"/>
      <c r="E425" s="109"/>
      <c r="F425" s="104"/>
      <c r="G425" s="23">
        <f>VLOOKUP(A425,List1!A:D,4,0)</f>
        <v>8595179241832</v>
      </c>
      <c r="H425" s="24">
        <v>74.99</v>
      </c>
      <c r="I425" s="25">
        <f t="shared" si="13"/>
        <v>90.7379</v>
      </c>
      <c r="J425" s="46">
        <v>10</v>
      </c>
      <c r="K425" s="46">
        <v>50</v>
      </c>
      <c r="L425" s="53"/>
      <c r="M425" s="1"/>
      <c r="N425" s="1"/>
    </row>
    <row r="426" spans="1:27" ht="28.9" customHeight="1">
      <c r="A426" s="105" t="s">
        <v>573</v>
      </c>
      <c r="B426" s="110" t="s">
        <v>171</v>
      </c>
      <c r="C426" s="107"/>
      <c r="D426" s="112"/>
      <c r="E426" s="109"/>
      <c r="F426" s="104"/>
      <c r="G426" s="23">
        <f>VLOOKUP(A426,List1!A:D,4,0)</f>
        <v>8595179241849</v>
      </c>
      <c r="H426" s="24">
        <v>74.99</v>
      </c>
      <c r="I426" s="25">
        <f t="shared" si="13"/>
        <v>90.7379</v>
      </c>
      <c r="J426" s="46">
        <v>10</v>
      </c>
      <c r="K426" s="46">
        <v>50</v>
      </c>
      <c r="L426" s="27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</row>
    <row r="427" spans="1:27" ht="28.9" customHeight="1">
      <c r="A427" s="120" t="s">
        <v>574</v>
      </c>
      <c r="B427" s="121" t="s">
        <v>172</v>
      </c>
      <c r="C427" s="122"/>
      <c r="D427" s="123"/>
      <c r="E427" s="124"/>
      <c r="F427" s="125"/>
      <c r="G427" s="23">
        <f>VLOOKUP(A427,List1!A:D,4,0)</f>
        <v>8595179241856</v>
      </c>
      <c r="H427" s="24">
        <v>74.99</v>
      </c>
      <c r="I427" s="25">
        <f t="shared" si="13"/>
        <v>90.7379</v>
      </c>
      <c r="J427" s="46">
        <v>10</v>
      </c>
      <c r="K427" s="46">
        <v>50</v>
      </c>
      <c r="L427" s="27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</row>
    <row r="428" spans="1:27" ht="28.9" customHeight="1">
      <c r="A428" s="105" t="s">
        <v>575</v>
      </c>
      <c r="B428" s="110" t="s">
        <v>173</v>
      </c>
      <c r="C428" s="122"/>
      <c r="D428" s="123"/>
      <c r="E428" s="119"/>
      <c r="F428" s="125"/>
      <c r="G428" s="23">
        <f>VLOOKUP(A428,List1!A:D,4,0)</f>
        <v>8595179241863</v>
      </c>
      <c r="H428" s="24">
        <v>74.99</v>
      </c>
      <c r="I428" s="25">
        <f t="shared" si="13"/>
        <v>90.7379</v>
      </c>
      <c r="J428" s="46">
        <v>10</v>
      </c>
      <c r="K428" s="46">
        <v>50</v>
      </c>
      <c r="L428" s="27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</row>
    <row r="429" spans="1:14" ht="28.9" customHeight="1">
      <c r="A429" s="105" t="s">
        <v>576</v>
      </c>
      <c r="B429" s="110" t="s">
        <v>174</v>
      </c>
      <c r="C429" s="107"/>
      <c r="D429" s="112"/>
      <c r="E429" s="109"/>
      <c r="F429" s="104"/>
      <c r="G429" s="23">
        <f>VLOOKUP(A429,List1!A:D,4,0)</f>
        <v>8595179241870</v>
      </c>
      <c r="H429" s="24">
        <v>74.99</v>
      </c>
      <c r="I429" s="25">
        <f t="shared" si="13"/>
        <v>90.7379</v>
      </c>
      <c r="J429" s="46">
        <v>10</v>
      </c>
      <c r="K429" s="46">
        <v>50</v>
      </c>
      <c r="L429" s="27"/>
      <c r="M429" s="1"/>
      <c r="N429" s="1"/>
    </row>
    <row r="430" spans="1:14" ht="28.9" customHeight="1">
      <c r="A430" s="105" t="s">
        <v>577</v>
      </c>
      <c r="B430" s="110" t="s">
        <v>175</v>
      </c>
      <c r="C430" s="107"/>
      <c r="D430" s="112"/>
      <c r="E430" s="119"/>
      <c r="F430" s="104"/>
      <c r="G430" s="23">
        <f>VLOOKUP(A430,List1!A:D,4,0)</f>
        <v>8595179241887</v>
      </c>
      <c r="H430" s="24">
        <v>74.99</v>
      </c>
      <c r="I430" s="25">
        <f t="shared" si="13"/>
        <v>90.7379</v>
      </c>
      <c r="J430" s="46">
        <v>10</v>
      </c>
      <c r="K430" s="46">
        <v>50</v>
      </c>
      <c r="L430" s="27"/>
      <c r="M430" s="1"/>
      <c r="N430" s="1"/>
    </row>
    <row r="431" spans="1:14" ht="28.9" customHeight="1">
      <c r="A431" s="105" t="s">
        <v>578</v>
      </c>
      <c r="B431" s="110" t="s">
        <v>176</v>
      </c>
      <c r="C431" s="107"/>
      <c r="D431" s="112"/>
      <c r="E431" s="119"/>
      <c r="F431" s="104"/>
      <c r="G431" s="23">
        <f>VLOOKUP(A431,List1!A:D,4,0)</f>
        <v>8595179241894</v>
      </c>
      <c r="H431" s="24">
        <v>74.99</v>
      </c>
      <c r="I431" s="25">
        <f t="shared" si="13"/>
        <v>90.7379</v>
      </c>
      <c r="J431" s="46">
        <v>10</v>
      </c>
      <c r="K431" s="46">
        <v>50</v>
      </c>
      <c r="L431" s="27"/>
      <c r="M431" s="1"/>
      <c r="N431" s="1"/>
    </row>
    <row r="432" spans="1:14" ht="28.9" customHeight="1">
      <c r="A432" s="105" t="s">
        <v>579</v>
      </c>
      <c r="B432" s="110" t="s">
        <v>177</v>
      </c>
      <c r="C432" s="107"/>
      <c r="D432" s="112"/>
      <c r="E432" s="109"/>
      <c r="F432" s="104"/>
      <c r="G432" s="23">
        <f>VLOOKUP(A432,List1!A:D,4,0)</f>
        <v>8595179241900</v>
      </c>
      <c r="H432" s="24">
        <v>74.99</v>
      </c>
      <c r="I432" s="25">
        <f t="shared" si="13"/>
        <v>90.7379</v>
      </c>
      <c r="J432" s="26">
        <v>10</v>
      </c>
      <c r="K432" s="26">
        <v>50</v>
      </c>
      <c r="L432" s="27"/>
      <c r="M432" s="1"/>
      <c r="N432" s="1"/>
    </row>
    <row r="433" spans="1:14" ht="28.9" customHeight="1">
      <c r="A433" s="105" t="s">
        <v>580</v>
      </c>
      <c r="B433" s="110" t="s">
        <v>978</v>
      </c>
      <c r="C433" s="107"/>
      <c r="D433" s="112"/>
      <c r="E433" s="109"/>
      <c r="F433" s="104"/>
      <c r="G433" s="23">
        <f>VLOOKUP(A433,List1!A:D,4,0)</f>
        <v>8594170490157</v>
      </c>
      <c r="H433" s="24">
        <v>199.99</v>
      </c>
      <c r="I433" s="25">
        <f t="shared" si="13"/>
        <v>241.9879</v>
      </c>
      <c r="J433" s="26">
        <v>10</v>
      </c>
      <c r="K433" s="26">
        <v>50</v>
      </c>
      <c r="L433" s="27"/>
      <c r="M433" s="1"/>
      <c r="N433" s="1"/>
    </row>
    <row r="434" spans="1:14" ht="20.25">
      <c r="A434" s="57"/>
      <c r="B434" s="58"/>
      <c r="C434" s="59"/>
      <c r="D434" s="59"/>
      <c r="E434" s="59"/>
      <c r="F434" s="53"/>
      <c r="G434" s="57"/>
      <c r="H434" s="61"/>
      <c r="I434" s="53"/>
      <c r="J434" s="53"/>
      <c r="K434" s="27"/>
      <c r="M434" s="1"/>
      <c r="N434" s="1"/>
    </row>
    <row r="435" spans="1:14" ht="20.25">
      <c r="A435" s="62"/>
      <c r="B435" s="63" t="s">
        <v>178</v>
      </c>
      <c r="C435" s="51"/>
      <c r="D435" s="51"/>
      <c r="E435" s="51"/>
      <c r="F435" s="64"/>
      <c r="G435" s="62"/>
      <c r="H435" s="65"/>
      <c r="I435" s="64"/>
      <c r="J435" s="64"/>
      <c r="K435" s="27"/>
      <c r="M435" s="1"/>
      <c r="N435" s="1"/>
    </row>
    <row r="436" spans="1:14" ht="28.9" customHeight="1">
      <c r="A436" s="105" t="s">
        <v>581</v>
      </c>
      <c r="B436" s="110" t="s">
        <v>179</v>
      </c>
      <c r="C436" s="107"/>
      <c r="D436" s="112"/>
      <c r="E436" s="109"/>
      <c r="F436" s="104"/>
      <c r="G436" s="23">
        <f>VLOOKUP(A436,List1!A:D,4,0)</f>
        <v>8595179241955</v>
      </c>
      <c r="H436" s="24">
        <v>78.99</v>
      </c>
      <c r="I436" s="25">
        <f aca="true" t="shared" si="14" ref="I436:I471">H436*1.21</f>
        <v>95.57789999999999</v>
      </c>
      <c r="J436" s="26">
        <v>10</v>
      </c>
      <c r="K436" s="26">
        <v>30</v>
      </c>
      <c r="L436" s="53"/>
      <c r="M436" s="1"/>
      <c r="N436" s="1"/>
    </row>
    <row r="437" spans="1:14" ht="28.9" customHeight="1">
      <c r="A437" s="105" t="s">
        <v>582</v>
      </c>
      <c r="B437" s="110" t="s">
        <v>180</v>
      </c>
      <c r="C437" s="107"/>
      <c r="D437" s="112"/>
      <c r="E437" s="109"/>
      <c r="F437" s="104"/>
      <c r="G437" s="23">
        <f>VLOOKUP(A437,List1!A:D,4,0)</f>
        <v>8595179241962</v>
      </c>
      <c r="H437" s="24">
        <v>78.99</v>
      </c>
      <c r="I437" s="25">
        <f t="shared" si="14"/>
        <v>95.57789999999999</v>
      </c>
      <c r="J437" s="26">
        <v>10</v>
      </c>
      <c r="K437" s="26">
        <v>30</v>
      </c>
      <c r="L437" s="53"/>
      <c r="M437" s="1"/>
      <c r="N437" s="1"/>
    </row>
    <row r="438" spans="1:14" ht="28.9" customHeight="1">
      <c r="A438" s="105" t="s">
        <v>583</v>
      </c>
      <c r="B438" s="110" t="s">
        <v>181</v>
      </c>
      <c r="C438" s="107"/>
      <c r="D438" s="112"/>
      <c r="E438" s="119"/>
      <c r="F438" s="104"/>
      <c r="G438" s="23">
        <f>VLOOKUP(A438,List1!A:D,4,0)</f>
        <v>8595179241979</v>
      </c>
      <c r="H438" s="24">
        <v>78.99</v>
      </c>
      <c r="I438" s="25">
        <f t="shared" si="14"/>
        <v>95.57789999999999</v>
      </c>
      <c r="J438" s="46">
        <v>10</v>
      </c>
      <c r="K438" s="46">
        <v>30</v>
      </c>
      <c r="L438" s="53"/>
      <c r="M438" s="1"/>
      <c r="N438" s="1"/>
    </row>
    <row r="439" spans="1:14" ht="28.9" customHeight="1">
      <c r="A439" s="105" t="s">
        <v>584</v>
      </c>
      <c r="B439" s="110" t="s">
        <v>182</v>
      </c>
      <c r="C439" s="107"/>
      <c r="D439" s="112"/>
      <c r="E439" s="109"/>
      <c r="F439" s="104"/>
      <c r="G439" s="23">
        <f>VLOOKUP(A439,List1!A:D,4,0)</f>
        <v>8595179241986</v>
      </c>
      <c r="H439" s="24">
        <v>118.99</v>
      </c>
      <c r="I439" s="25">
        <f t="shared" si="14"/>
        <v>143.97789999999998</v>
      </c>
      <c r="J439" s="46">
        <v>10</v>
      </c>
      <c r="K439" s="46">
        <v>30</v>
      </c>
      <c r="L439" s="27"/>
      <c r="M439" s="1"/>
      <c r="N439" s="1"/>
    </row>
    <row r="440" spans="1:14" ht="28.9" customHeight="1">
      <c r="A440" s="105" t="s">
        <v>585</v>
      </c>
      <c r="B440" s="110" t="s">
        <v>183</v>
      </c>
      <c r="C440" s="107"/>
      <c r="D440" s="112"/>
      <c r="E440" s="109"/>
      <c r="F440" s="104"/>
      <c r="G440" s="23">
        <f>VLOOKUP(A440,List1!A:D,4,0)</f>
        <v>8595179241993</v>
      </c>
      <c r="H440" s="24">
        <v>138.99</v>
      </c>
      <c r="I440" s="25">
        <f t="shared" si="14"/>
        <v>168.1779</v>
      </c>
      <c r="J440" s="26">
        <v>10</v>
      </c>
      <c r="K440" s="26">
        <v>30</v>
      </c>
      <c r="L440" s="27"/>
      <c r="M440" s="1"/>
      <c r="N440" s="1"/>
    </row>
    <row r="441" spans="1:14" ht="28.9" customHeight="1">
      <c r="A441" s="105" t="s">
        <v>586</v>
      </c>
      <c r="B441" s="110" t="s">
        <v>184</v>
      </c>
      <c r="C441" s="107"/>
      <c r="D441" s="112"/>
      <c r="E441" s="109"/>
      <c r="F441" s="104"/>
      <c r="G441" s="23">
        <f>VLOOKUP(A441,List1!A:D,4,0)</f>
        <v>8595179242006</v>
      </c>
      <c r="H441" s="24">
        <v>89.99</v>
      </c>
      <c r="I441" s="25">
        <f t="shared" si="14"/>
        <v>108.88789999999999</v>
      </c>
      <c r="J441" s="26">
        <v>10</v>
      </c>
      <c r="K441" s="26">
        <v>30</v>
      </c>
      <c r="L441" s="27"/>
      <c r="M441" s="1"/>
      <c r="N441" s="1"/>
    </row>
    <row r="442" spans="1:14" ht="28.9" customHeight="1">
      <c r="A442" s="117" t="s">
        <v>763</v>
      </c>
      <c r="B442" s="118" t="s">
        <v>764</v>
      </c>
      <c r="C442" s="107"/>
      <c r="D442" s="112"/>
      <c r="E442" s="119" t="s">
        <v>12</v>
      </c>
      <c r="F442" s="104"/>
      <c r="G442" s="23">
        <f>VLOOKUP(A442,List1!A:D,4,0)</f>
        <v>8595179241948</v>
      </c>
      <c r="H442" s="24">
        <v>169.99</v>
      </c>
      <c r="I442" s="25">
        <f t="shared" si="14"/>
        <v>205.6879</v>
      </c>
      <c r="J442" s="26">
        <v>10</v>
      </c>
      <c r="K442" s="26">
        <v>30</v>
      </c>
      <c r="L442" s="27"/>
      <c r="M442" s="1"/>
      <c r="N442" s="1"/>
    </row>
    <row r="443" spans="1:14" ht="28.9" customHeight="1">
      <c r="A443" s="105" t="s">
        <v>587</v>
      </c>
      <c r="B443" s="110" t="s">
        <v>979</v>
      </c>
      <c r="C443" s="107"/>
      <c r="D443" s="112"/>
      <c r="E443" s="109"/>
      <c r="F443" s="104"/>
      <c r="G443" s="23">
        <f>VLOOKUP(A443,List1!A:D,4,0)</f>
        <v>8595179242013</v>
      </c>
      <c r="H443" s="24">
        <v>189.99</v>
      </c>
      <c r="I443" s="25">
        <f t="shared" si="14"/>
        <v>229.8879</v>
      </c>
      <c r="J443" s="26">
        <v>10</v>
      </c>
      <c r="K443" s="26">
        <v>30</v>
      </c>
      <c r="L443" s="27"/>
      <c r="M443" s="1"/>
      <c r="N443" s="1"/>
    </row>
    <row r="444" spans="1:14" ht="28.9" customHeight="1">
      <c r="A444" s="105" t="s">
        <v>588</v>
      </c>
      <c r="B444" s="110" t="s">
        <v>185</v>
      </c>
      <c r="C444" s="107"/>
      <c r="D444" s="112"/>
      <c r="E444" s="109"/>
      <c r="F444" s="104"/>
      <c r="G444" s="23">
        <f>VLOOKUP(A444,List1!A:D,4,0)</f>
        <v>8595179242020</v>
      </c>
      <c r="H444" s="24">
        <v>169.99</v>
      </c>
      <c r="I444" s="25">
        <f t="shared" si="14"/>
        <v>205.6879</v>
      </c>
      <c r="J444" s="26">
        <v>10</v>
      </c>
      <c r="K444" s="26">
        <v>10</v>
      </c>
      <c r="L444" s="27"/>
      <c r="M444" s="1"/>
      <c r="N444" s="1"/>
    </row>
    <row r="445" spans="1:14" ht="28.9" customHeight="1">
      <c r="A445" s="105" t="s">
        <v>589</v>
      </c>
      <c r="B445" s="110" t="s">
        <v>186</v>
      </c>
      <c r="C445" s="107"/>
      <c r="D445" s="112"/>
      <c r="E445" s="109"/>
      <c r="F445" s="104"/>
      <c r="G445" s="23">
        <f>VLOOKUP(A445,List1!A:D,4,0)</f>
        <v>8595179242037</v>
      </c>
      <c r="H445" s="24">
        <v>189.99</v>
      </c>
      <c r="I445" s="25">
        <f t="shared" si="14"/>
        <v>229.8879</v>
      </c>
      <c r="J445" s="26">
        <v>10</v>
      </c>
      <c r="K445" s="26">
        <v>10</v>
      </c>
      <c r="L445" s="27"/>
      <c r="M445" s="1"/>
      <c r="N445" s="1"/>
    </row>
    <row r="446" spans="1:14" ht="28.9" customHeight="1">
      <c r="A446" s="105" t="s">
        <v>590</v>
      </c>
      <c r="B446" s="110" t="s">
        <v>980</v>
      </c>
      <c r="C446" s="107"/>
      <c r="D446" s="112"/>
      <c r="E446" s="109"/>
      <c r="F446" s="104"/>
      <c r="G446" s="23">
        <f>VLOOKUP(A446,List1!A:D,4,0)</f>
        <v>8595179242044</v>
      </c>
      <c r="H446" s="24">
        <v>189.99</v>
      </c>
      <c r="I446" s="25">
        <f t="shared" si="14"/>
        <v>229.8879</v>
      </c>
      <c r="J446" s="26">
        <v>10</v>
      </c>
      <c r="K446" s="26">
        <v>10</v>
      </c>
      <c r="L446" s="27"/>
      <c r="M446" s="1"/>
      <c r="N446" s="1"/>
    </row>
    <row r="447" spans="1:14" ht="28.9" customHeight="1">
      <c r="A447" s="105" t="s">
        <v>591</v>
      </c>
      <c r="B447" s="110" t="s">
        <v>187</v>
      </c>
      <c r="C447" s="107"/>
      <c r="D447" s="112"/>
      <c r="E447" s="109"/>
      <c r="F447" s="104"/>
      <c r="G447" s="23">
        <f>VLOOKUP(A447,List1!A:D,4,0)</f>
        <v>8595179242051</v>
      </c>
      <c r="H447" s="24">
        <v>189.99</v>
      </c>
      <c r="I447" s="25">
        <f t="shared" si="14"/>
        <v>229.8879</v>
      </c>
      <c r="J447" s="26">
        <v>10</v>
      </c>
      <c r="K447" s="26">
        <v>10</v>
      </c>
      <c r="L447" s="27"/>
      <c r="M447" s="1"/>
      <c r="N447" s="1"/>
    </row>
    <row r="448" spans="1:14" ht="28.9" customHeight="1">
      <c r="A448" s="105" t="s">
        <v>592</v>
      </c>
      <c r="B448" s="110" t="s">
        <v>188</v>
      </c>
      <c r="C448" s="107"/>
      <c r="D448" s="112"/>
      <c r="E448" s="109"/>
      <c r="F448" s="104"/>
      <c r="G448" s="23">
        <f>VLOOKUP(A448,List1!A:D,4,0)</f>
        <v>8595179242068</v>
      </c>
      <c r="H448" s="24">
        <v>189.99</v>
      </c>
      <c r="I448" s="25">
        <f t="shared" si="14"/>
        <v>229.8879</v>
      </c>
      <c r="J448" s="26">
        <v>10</v>
      </c>
      <c r="K448" s="26">
        <v>10</v>
      </c>
      <c r="L448" s="53"/>
      <c r="M448" s="1"/>
      <c r="N448" s="1"/>
    </row>
    <row r="449" spans="1:14" ht="28.9" customHeight="1">
      <c r="A449" s="105" t="s">
        <v>593</v>
      </c>
      <c r="B449" s="110" t="s">
        <v>189</v>
      </c>
      <c r="C449" s="107"/>
      <c r="D449" s="112"/>
      <c r="E449" s="109"/>
      <c r="F449" s="104"/>
      <c r="G449" s="23">
        <f>VLOOKUP(A449,List1!A:D,4,0)</f>
        <v>8595179242075</v>
      </c>
      <c r="H449" s="24">
        <v>169.99</v>
      </c>
      <c r="I449" s="25">
        <f t="shared" si="14"/>
        <v>205.6879</v>
      </c>
      <c r="J449" s="26">
        <v>10</v>
      </c>
      <c r="K449" s="26">
        <v>10</v>
      </c>
      <c r="L449" s="53"/>
      <c r="M449" s="1"/>
      <c r="N449" s="1"/>
    </row>
    <row r="450" spans="1:14" ht="28.9" customHeight="1">
      <c r="A450" s="105" t="s">
        <v>594</v>
      </c>
      <c r="B450" s="110" t="s">
        <v>190</v>
      </c>
      <c r="C450" s="107"/>
      <c r="D450" s="112"/>
      <c r="E450" s="109"/>
      <c r="F450" s="104"/>
      <c r="G450" s="23">
        <f>VLOOKUP(A450,List1!A:D,4,0)</f>
        <v>8595179242082</v>
      </c>
      <c r="H450" s="24">
        <v>169.99</v>
      </c>
      <c r="I450" s="25">
        <f t="shared" si="14"/>
        <v>205.6879</v>
      </c>
      <c r="J450" s="26">
        <v>10</v>
      </c>
      <c r="K450" s="26">
        <v>10</v>
      </c>
      <c r="L450" s="27"/>
      <c r="M450" s="1"/>
      <c r="N450" s="1"/>
    </row>
    <row r="451" spans="1:14" ht="28.9" customHeight="1">
      <c r="A451" s="105" t="s">
        <v>595</v>
      </c>
      <c r="B451" s="110" t="s">
        <v>191</v>
      </c>
      <c r="C451" s="107"/>
      <c r="D451" s="112"/>
      <c r="E451" s="109"/>
      <c r="F451" s="104"/>
      <c r="G451" s="23">
        <f>VLOOKUP(A451,List1!A:D,4,0)</f>
        <v>8595179242099</v>
      </c>
      <c r="H451" s="24">
        <v>169.99</v>
      </c>
      <c r="I451" s="25">
        <f t="shared" si="14"/>
        <v>205.6879</v>
      </c>
      <c r="J451" s="26">
        <v>10</v>
      </c>
      <c r="K451" s="26">
        <v>10</v>
      </c>
      <c r="L451" s="27"/>
      <c r="M451" s="1"/>
      <c r="N451" s="1"/>
    </row>
    <row r="452" spans="1:14" ht="28.9" customHeight="1">
      <c r="A452" s="105" t="s">
        <v>596</v>
      </c>
      <c r="B452" s="110" t="s">
        <v>192</v>
      </c>
      <c r="C452" s="107"/>
      <c r="D452" s="112"/>
      <c r="E452" s="109"/>
      <c r="F452" s="104"/>
      <c r="G452" s="23">
        <f>VLOOKUP(A452,List1!A:D,4,0)</f>
        <v>8595179242105</v>
      </c>
      <c r="H452" s="24">
        <v>169.99</v>
      </c>
      <c r="I452" s="25">
        <f t="shared" si="14"/>
        <v>205.6879</v>
      </c>
      <c r="J452" s="26">
        <v>10</v>
      </c>
      <c r="K452" s="26">
        <v>10</v>
      </c>
      <c r="L452" s="27"/>
      <c r="M452" s="1"/>
      <c r="N452" s="1"/>
    </row>
    <row r="453" spans="1:14" ht="28.9" customHeight="1">
      <c r="A453" s="105" t="s">
        <v>597</v>
      </c>
      <c r="B453" s="110" t="s">
        <v>193</v>
      </c>
      <c r="C453" s="107"/>
      <c r="D453" s="112"/>
      <c r="E453" s="109"/>
      <c r="F453" s="104"/>
      <c r="G453" s="23">
        <f>VLOOKUP(A453,List1!A:D,4,0)</f>
        <v>8595179242112</v>
      </c>
      <c r="H453" s="24">
        <v>169.99</v>
      </c>
      <c r="I453" s="25">
        <f t="shared" si="14"/>
        <v>205.6879</v>
      </c>
      <c r="J453" s="26">
        <v>10</v>
      </c>
      <c r="K453" s="26">
        <v>10</v>
      </c>
      <c r="L453" s="27"/>
      <c r="M453" s="1"/>
      <c r="N453" s="1"/>
    </row>
    <row r="454" spans="1:14" ht="28.9" customHeight="1">
      <c r="A454" s="105" t="s">
        <v>598</v>
      </c>
      <c r="B454" s="110" t="s">
        <v>194</v>
      </c>
      <c r="C454" s="107"/>
      <c r="D454" s="112"/>
      <c r="E454" s="109"/>
      <c r="F454" s="104"/>
      <c r="G454" s="23">
        <f>VLOOKUP(A454,List1!A:D,4,0)</f>
        <v>8595179242129</v>
      </c>
      <c r="H454" s="24">
        <v>169.99</v>
      </c>
      <c r="I454" s="25">
        <f t="shared" si="14"/>
        <v>205.6879</v>
      </c>
      <c r="J454" s="26">
        <v>10</v>
      </c>
      <c r="K454" s="26">
        <v>10</v>
      </c>
      <c r="L454" s="27"/>
      <c r="M454" s="1"/>
      <c r="N454" s="1"/>
    </row>
    <row r="455" spans="1:12" ht="28.9" customHeight="1">
      <c r="A455" s="105" t="s">
        <v>599</v>
      </c>
      <c r="B455" s="110" t="s">
        <v>195</v>
      </c>
      <c r="C455" s="107"/>
      <c r="D455" s="112"/>
      <c r="E455" s="109"/>
      <c r="F455" s="104"/>
      <c r="G455" s="23">
        <f>VLOOKUP(A455,List1!A:D,4,0)</f>
        <v>8595179242136</v>
      </c>
      <c r="H455" s="24">
        <v>169.99</v>
      </c>
      <c r="I455" s="25">
        <f t="shared" si="14"/>
        <v>205.6879</v>
      </c>
      <c r="J455" s="26">
        <v>10</v>
      </c>
      <c r="K455" s="26">
        <v>10</v>
      </c>
      <c r="L455" s="27"/>
    </row>
    <row r="456" spans="1:12" ht="28.9" customHeight="1">
      <c r="A456" s="120" t="s">
        <v>600</v>
      </c>
      <c r="B456" s="121" t="s">
        <v>196</v>
      </c>
      <c r="C456" s="107"/>
      <c r="D456" s="112"/>
      <c r="E456" s="119"/>
      <c r="F456" s="104"/>
      <c r="G456" s="23">
        <f>VLOOKUP(A456,List1!A:D,4,0)</f>
        <v>8595179242143</v>
      </c>
      <c r="H456" s="24">
        <v>169.99</v>
      </c>
      <c r="I456" s="25">
        <f t="shared" si="14"/>
        <v>205.6879</v>
      </c>
      <c r="J456" s="26">
        <v>10</v>
      </c>
      <c r="K456" s="26">
        <v>10</v>
      </c>
      <c r="L456" s="27"/>
    </row>
    <row r="457" spans="1:11" ht="28.9" customHeight="1">
      <c r="A457" s="105" t="s">
        <v>603</v>
      </c>
      <c r="B457" s="110" t="s">
        <v>198</v>
      </c>
      <c r="C457" s="107"/>
      <c r="D457" s="112"/>
      <c r="E457" s="109"/>
      <c r="F457" s="104"/>
      <c r="G457" s="23">
        <f>VLOOKUP(A457,List1!A:D,4,0)</f>
        <v>8595179242150</v>
      </c>
      <c r="H457" s="24">
        <v>169.99</v>
      </c>
      <c r="I457" s="25">
        <f t="shared" si="14"/>
        <v>205.6879</v>
      </c>
      <c r="J457" s="26">
        <v>10</v>
      </c>
      <c r="K457" s="26">
        <v>10</v>
      </c>
    </row>
    <row r="458" spans="1:11" ht="28.9" customHeight="1">
      <c r="A458" s="105" t="s">
        <v>604</v>
      </c>
      <c r="B458" s="110" t="s">
        <v>199</v>
      </c>
      <c r="C458" s="107"/>
      <c r="D458" s="112"/>
      <c r="E458" s="109"/>
      <c r="F458" s="104"/>
      <c r="G458" s="23">
        <f>VLOOKUP(A458,List1!A:D,4,0)</f>
        <v>8595179242167</v>
      </c>
      <c r="H458" s="24">
        <v>169.99</v>
      </c>
      <c r="I458" s="25">
        <f t="shared" si="14"/>
        <v>205.6879</v>
      </c>
      <c r="J458" s="26">
        <v>10</v>
      </c>
      <c r="K458" s="26">
        <v>10</v>
      </c>
    </row>
    <row r="459" spans="1:11" ht="28.9" customHeight="1">
      <c r="A459" s="105" t="s">
        <v>605</v>
      </c>
      <c r="B459" s="110" t="s">
        <v>200</v>
      </c>
      <c r="C459" s="107"/>
      <c r="D459" s="112"/>
      <c r="E459" s="109"/>
      <c r="F459" s="104"/>
      <c r="G459" s="23">
        <f>VLOOKUP(A459,List1!A:D,4,0)</f>
        <v>8595179242174</v>
      </c>
      <c r="H459" s="24">
        <v>169.99</v>
      </c>
      <c r="I459" s="25">
        <f t="shared" si="14"/>
        <v>205.6879</v>
      </c>
      <c r="J459" s="26">
        <v>10</v>
      </c>
      <c r="K459" s="26">
        <v>10</v>
      </c>
    </row>
    <row r="460" spans="1:11" ht="28.9" customHeight="1">
      <c r="A460" s="105" t="s">
        <v>606</v>
      </c>
      <c r="B460" s="110" t="s">
        <v>201</v>
      </c>
      <c r="C460" s="107"/>
      <c r="D460" s="112"/>
      <c r="E460" s="109"/>
      <c r="F460" s="104"/>
      <c r="G460" s="23">
        <f>VLOOKUP(A460,List1!A:D,4,0)</f>
        <v>8595179242181</v>
      </c>
      <c r="H460" s="24">
        <v>169.99</v>
      </c>
      <c r="I460" s="25">
        <f t="shared" si="14"/>
        <v>205.6879</v>
      </c>
      <c r="J460" s="26">
        <v>10</v>
      </c>
      <c r="K460" s="26">
        <v>10</v>
      </c>
    </row>
    <row r="461" spans="1:11" ht="28.9" customHeight="1">
      <c r="A461" s="105" t="s">
        <v>601</v>
      </c>
      <c r="B461" s="110" t="s">
        <v>197</v>
      </c>
      <c r="C461" s="107"/>
      <c r="D461" s="112"/>
      <c r="E461" s="109"/>
      <c r="F461" s="104"/>
      <c r="G461" s="23">
        <f>VLOOKUP(A461,List1!A:D,4,0)</f>
        <v>8595179242198</v>
      </c>
      <c r="H461" s="24">
        <v>169.99</v>
      </c>
      <c r="I461" s="25">
        <f t="shared" si="14"/>
        <v>205.6879</v>
      </c>
      <c r="J461" s="26">
        <v>10</v>
      </c>
      <c r="K461" s="26">
        <v>10</v>
      </c>
    </row>
    <row r="462" spans="1:11" ht="28.9" customHeight="1">
      <c r="A462" s="105" t="s">
        <v>602</v>
      </c>
      <c r="B462" s="110" t="s">
        <v>981</v>
      </c>
      <c r="C462" s="107"/>
      <c r="D462" s="112"/>
      <c r="E462" s="109"/>
      <c r="F462" s="104"/>
      <c r="G462" s="23">
        <f>VLOOKUP(A462,List1!A:D,4,0)</f>
        <v>8595179242204</v>
      </c>
      <c r="H462" s="24">
        <v>169.99</v>
      </c>
      <c r="I462" s="25">
        <f t="shared" si="14"/>
        <v>205.6879</v>
      </c>
      <c r="J462" s="26">
        <v>10</v>
      </c>
      <c r="K462" s="26">
        <v>10</v>
      </c>
    </row>
    <row r="463" spans="1:11" ht="28.9" customHeight="1">
      <c r="A463" s="117" t="s">
        <v>765</v>
      </c>
      <c r="B463" s="118" t="s">
        <v>766</v>
      </c>
      <c r="C463" s="107"/>
      <c r="D463" s="112"/>
      <c r="E463" s="119" t="s">
        <v>12</v>
      </c>
      <c r="F463" s="104"/>
      <c r="G463" s="23">
        <f>VLOOKUP(A463,List1!A:D,4,0)</f>
        <v>8595179241177</v>
      </c>
      <c r="H463" s="24">
        <v>169.99</v>
      </c>
      <c r="I463" s="25">
        <f t="shared" si="14"/>
        <v>205.6879</v>
      </c>
      <c r="J463" s="26">
        <v>10</v>
      </c>
      <c r="K463" s="26">
        <v>10</v>
      </c>
    </row>
    <row r="464" spans="1:11" ht="28.9" customHeight="1">
      <c r="A464" s="105" t="s">
        <v>607</v>
      </c>
      <c r="B464" s="110" t="s">
        <v>202</v>
      </c>
      <c r="C464" s="107"/>
      <c r="D464" s="112"/>
      <c r="E464" s="109"/>
      <c r="F464" s="104"/>
      <c r="G464" s="23">
        <f>VLOOKUP(A464,List1!A:D,4,0)</f>
        <v>8595179242211</v>
      </c>
      <c r="H464" s="24">
        <v>169.99</v>
      </c>
      <c r="I464" s="25">
        <f t="shared" si="14"/>
        <v>205.6879</v>
      </c>
      <c r="J464" s="26">
        <v>10</v>
      </c>
      <c r="K464" s="26">
        <v>10</v>
      </c>
    </row>
    <row r="465" spans="1:11" ht="28.9" customHeight="1">
      <c r="A465" s="105" t="s">
        <v>608</v>
      </c>
      <c r="B465" s="110" t="s">
        <v>203</v>
      </c>
      <c r="C465" s="107"/>
      <c r="D465" s="112"/>
      <c r="E465" s="109"/>
      <c r="F465" s="104"/>
      <c r="G465" s="23">
        <f>VLOOKUP(A465,List1!A:D,4,0)</f>
        <v>8595179242228</v>
      </c>
      <c r="H465" s="24">
        <v>169.99</v>
      </c>
      <c r="I465" s="25">
        <f t="shared" si="14"/>
        <v>205.6879</v>
      </c>
      <c r="J465" s="26">
        <v>10</v>
      </c>
      <c r="K465" s="26">
        <v>10</v>
      </c>
    </row>
    <row r="466" spans="1:11" ht="28.9" customHeight="1">
      <c r="A466" s="105" t="s">
        <v>609</v>
      </c>
      <c r="B466" s="110" t="s">
        <v>204</v>
      </c>
      <c r="C466" s="107"/>
      <c r="D466" s="112"/>
      <c r="E466" s="109"/>
      <c r="F466" s="104"/>
      <c r="G466" s="23">
        <f>VLOOKUP(A466,List1!A:D,4,0)</f>
        <v>8595179242235</v>
      </c>
      <c r="H466" s="24">
        <v>169.99</v>
      </c>
      <c r="I466" s="25">
        <f t="shared" si="14"/>
        <v>205.6879</v>
      </c>
      <c r="J466" s="26">
        <v>10</v>
      </c>
      <c r="K466" s="26">
        <v>10</v>
      </c>
    </row>
    <row r="467" spans="1:11" ht="28.9" customHeight="1">
      <c r="A467" s="105" t="s">
        <v>610</v>
      </c>
      <c r="B467" s="110" t="s">
        <v>205</v>
      </c>
      <c r="C467" s="107"/>
      <c r="D467" s="112"/>
      <c r="E467" s="109"/>
      <c r="F467" s="104"/>
      <c r="G467" s="23">
        <f>VLOOKUP(A467,List1!A:D,4,0)</f>
        <v>8595179242242</v>
      </c>
      <c r="H467" s="24">
        <v>169.99</v>
      </c>
      <c r="I467" s="25">
        <f t="shared" si="14"/>
        <v>205.6879</v>
      </c>
      <c r="J467" s="26">
        <v>10</v>
      </c>
      <c r="K467" s="26">
        <v>10</v>
      </c>
    </row>
    <row r="468" spans="1:11" ht="28.9" customHeight="1">
      <c r="A468" s="105" t="s">
        <v>611</v>
      </c>
      <c r="B468" s="110" t="s">
        <v>206</v>
      </c>
      <c r="C468" s="107"/>
      <c r="D468" s="112"/>
      <c r="E468" s="109"/>
      <c r="F468" s="104"/>
      <c r="G468" s="23">
        <f>VLOOKUP(A468,List1!A:D,4,0)</f>
        <v>8595179242259</v>
      </c>
      <c r="H468" s="24">
        <v>169.99</v>
      </c>
      <c r="I468" s="25">
        <f t="shared" si="14"/>
        <v>205.6879</v>
      </c>
      <c r="J468" s="26">
        <v>10</v>
      </c>
      <c r="K468" s="26">
        <v>10</v>
      </c>
    </row>
    <row r="469" spans="1:11" ht="28.9" customHeight="1">
      <c r="A469" s="105" t="s">
        <v>612</v>
      </c>
      <c r="B469" s="110" t="s">
        <v>207</v>
      </c>
      <c r="C469" s="107"/>
      <c r="D469" s="112"/>
      <c r="E469" s="109"/>
      <c r="F469" s="104"/>
      <c r="G469" s="23">
        <f>VLOOKUP(A469,List1!A:D,4,0)</f>
        <v>8595179242266</v>
      </c>
      <c r="H469" s="24">
        <v>169.99</v>
      </c>
      <c r="I469" s="25">
        <f t="shared" si="14"/>
        <v>205.6879</v>
      </c>
      <c r="J469" s="26">
        <v>10</v>
      </c>
      <c r="K469" s="26">
        <v>10</v>
      </c>
    </row>
    <row r="470" spans="1:11" ht="28.9" customHeight="1">
      <c r="A470" s="105" t="s">
        <v>613</v>
      </c>
      <c r="B470" s="110" t="s">
        <v>208</v>
      </c>
      <c r="C470" s="107"/>
      <c r="D470" s="112"/>
      <c r="E470" s="109"/>
      <c r="F470" s="104"/>
      <c r="G470" s="23">
        <f>VLOOKUP(A470,List1!A:D,4,0)</f>
        <v>8595179242273</v>
      </c>
      <c r="H470" s="24">
        <v>169.99</v>
      </c>
      <c r="I470" s="25">
        <f t="shared" si="14"/>
        <v>205.6879</v>
      </c>
      <c r="J470" s="26">
        <v>10</v>
      </c>
      <c r="K470" s="26">
        <v>10</v>
      </c>
    </row>
    <row r="471" spans="1:11" ht="28.9" customHeight="1">
      <c r="A471" s="105" t="s">
        <v>614</v>
      </c>
      <c r="B471" s="110" t="s">
        <v>209</v>
      </c>
      <c r="C471" s="107"/>
      <c r="D471" s="112" t="s">
        <v>210</v>
      </c>
      <c r="E471" s="109"/>
      <c r="F471" s="104"/>
      <c r="G471" s="23">
        <f>VLOOKUP(A471,List1!A:D,4,0)</f>
        <v>8595179242297</v>
      </c>
      <c r="H471" s="24">
        <v>299.99</v>
      </c>
      <c r="I471" s="25">
        <f t="shared" si="14"/>
        <v>362.9879</v>
      </c>
      <c r="J471" s="26">
        <v>10</v>
      </c>
      <c r="K471" s="26">
        <v>10</v>
      </c>
    </row>
    <row r="472" spans="1:14" ht="20.25">
      <c r="A472" s="57"/>
      <c r="B472" s="58"/>
      <c r="C472" s="59"/>
      <c r="D472" s="59"/>
      <c r="E472" s="59"/>
      <c r="F472" s="53"/>
      <c r="G472" s="57"/>
      <c r="H472" s="61"/>
      <c r="I472" s="53"/>
      <c r="J472" s="53"/>
      <c r="K472" s="1"/>
      <c r="L472" s="126"/>
      <c r="N472" s="1"/>
    </row>
    <row r="473" spans="1:14" ht="20.25">
      <c r="A473" s="62"/>
      <c r="B473" s="63" t="s">
        <v>211</v>
      </c>
      <c r="C473" s="51"/>
      <c r="D473" s="51"/>
      <c r="E473" s="51"/>
      <c r="F473" s="64"/>
      <c r="G473" s="62"/>
      <c r="H473" s="65"/>
      <c r="I473" s="64"/>
      <c r="J473" s="64"/>
      <c r="K473" s="1"/>
      <c r="L473" s="126"/>
      <c r="N473" s="1"/>
    </row>
    <row r="474" spans="1:11" ht="28.9" customHeight="1">
      <c r="A474" s="105" t="s">
        <v>615</v>
      </c>
      <c r="B474" s="110" t="s">
        <v>212</v>
      </c>
      <c r="C474" s="107"/>
      <c r="D474" s="112"/>
      <c r="E474" s="109"/>
      <c r="F474" s="104"/>
      <c r="G474" s="23">
        <f>VLOOKUP(A474,List1!A:D,4,0)</f>
        <v>8595179242303</v>
      </c>
      <c r="H474" s="24">
        <v>175.99</v>
      </c>
      <c r="I474" s="25">
        <f aca="true" t="shared" si="15" ref="I474:I479">H474*1.21</f>
        <v>212.9479</v>
      </c>
      <c r="J474" s="26">
        <v>10</v>
      </c>
      <c r="K474" s="26">
        <v>10</v>
      </c>
    </row>
    <row r="475" spans="1:11" ht="28.9" customHeight="1">
      <c r="A475" s="105" t="s">
        <v>616</v>
      </c>
      <c r="B475" s="110" t="s">
        <v>213</v>
      </c>
      <c r="C475" s="107"/>
      <c r="D475" s="112"/>
      <c r="E475" s="109"/>
      <c r="F475" s="104"/>
      <c r="G475" s="23">
        <f>VLOOKUP(A475,List1!A:D,4,0)</f>
        <v>8595179242310</v>
      </c>
      <c r="H475" s="24">
        <v>175.99</v>
      </c>
      <c r="I475" s="25">
        <f t="shared" si="15"/>
        <v>212.9479</v>
      </c>
      <c r="J475" s="26">
        <v>10</v>
      </c>
      <c r="K475" s="26">
        <v>10</v>
      </c>
    </row>
    <row r="476" spans="1:11" ht="28.9" customHeight="1">
      <c r="A476" s="105" t="s">
        <v>617</v>
      </c>
      <c r="B476" s="110" t="s">
        <v>214</v>
      </c>
      <c r="C476" s="107"/>
      <c r="D476" s="112"/>
      <c r="E476" s="109"/>
      <c r="F476" s="104"/>
      <c r="G476" s="23">
        <f>VLOOKUP(A476,List1!A:D,4,0)</f>
        <v>8595179242327</v>
      </c>
      <c r="H476" s="24">
        <v>175.99</v>
      </c>
      <c r="I476" s="25">
        <f t="shared" si="15"/>
        <v>212.9479</v>
      </c>
      <c r="J476" s="26">
        <v>10</v>
      </c>
      <c r="K476" s="26">
        <v>10</v>
      </c>
    </row>
    <row r="477" spans="1:11" ht="28.9" customHeight="1">
      <c r="A477" s="105" t="s">
        <v>618</v>
      </c>
      <c r="B477" s="110" t="s">
        <v>215</v>
      </c>
      <c r="C477" s="107"/>
      <c r="D477" s="112"/>
      <c r="E477" s="109"/>
      <c r="F477" s="104"/>
      <c r="G477" s="23">
        <f>VLOOKUP(A477,List1!A:D,4,0)</f>
        <v>8595179242334</v>
      </c>
      <c r="H477" s="24">
        <v>175.99</v>
      </c>
      <c r="I477" s="25">
        <f t="shared" si="15"/>
        <v>212.9479</v>
      </c>
      <c r="J477" s="26">
        <v>10</v>
      </c>
      <c r="K477" s="26">
        <v>10</v>
      </c>
    </row>
    <row r="478" spans="1:11" ht="28.9" customHeight="1">
      <c r="A478" s="105" t="s">
        <v>619</v>
      </c>
      <c r="B478" s="110" t="s">
        <v>216</v>
      </c>
      <c r="C478" s="107"/>
      <c r="D478" s="112"/>
      <c r="E478" s="109"/>
      <c r="F478" s="104"/>
      <c r="G478" s="23">
        <f>VLOOKUP(A478,List1!A:D,4,0)</f>
        <v>8595179242341</v>
      </c>
      <c r="H478" s="24">
        <v>175.99</v>
      </c>
      <c r="I478" s="25">
        <f t="shared" si="15"/>
        <v>212.9479</v>
      </c>
      <c r="J478" s="26">
        <v>10</v>
      </c>
      <c r="K478" s="26">
        <v>10</v>
      </c>
    </row>
    <row r="479" spans="1:11" ht="28.9" customHeight="1">
      <c r="A479" s="105" t="s">
        <v>620</v>
      </c>
      <c r="B479" s="110" t="s">
        <v>982</v>
      </c>
      <c r="C479" s="107"/>
      <c r="D479" s="112"/>
      <c r="E479" s="109"/>
      <c r="F479" s="104"/>
      <c r="G479" s="23">
        <f>VLOOKUP(A479,List1!A:D,4,0)</f>
        <v>8595179242358</v>
      </c>
      <c r="H479" s="24">
        <v>175.99</v>
      </c>
      <c r="I479" s="25">
        <f t="shared" si="15"/>
        <v>212.9479</v>
      </c>
      <c r="J479" s="26">
        <v>10</v>
      </c>
      <c r="K479" s="26">
        <v>10</v>
      </c>
    </row>
    <row r="480" spans="1:11" ht="20.25">
      <c r="A480" s="57"/>
      <c r="B480" s="58"/>
      <c r="C480" s="59"/>
      <c r="D480" s="59"/>
      <c r="E480" s="59"/>
      <c r="F480" s="53"/>
      <c r="G480" s="199"/>
      <c r="H480" s="57"/>
      <c r="I480" s="61"/>
      <c r="J480" s="53"/>
      <c r="K480" s="53"/>
    </row>
    <row r="481" spans="1:11" ht="20.25">
      <c r="A481" s="62"/>
      <c r="B481" s="63" t="s">
        <v>217</v>
      </c>
      <c r="C481" s="51"/>
      <c r="D481" s="51"/>
      <c r="E481" s="51"/>
      <c r="F481" s="64"/>
      <c r="G481" s="199"/>
      <c r="H481" s="62"/>
      <c r="I481" s="65"/>
      <c r="J481" s="64"/>
      <c r="K481" s="64"/>
    </row>
    <row r="482" spans="1:11" ht="28.9" customHeight="1">
      <c r="A482" s="105" t="s">
        <v>621</v>
      </c>
      <c r="B482" s="110" t="s">
        <v>218</v>
      </c>
      <c r="C482" s="107"/>
      <c r="D482" s="112"/>
      <c r="E482" s="109"/>
      <c r="F482" s="104"/>
      <c r="G482" s="23">
        <f>VLOOKUP(A482,List1!A:D,4,0)</f>
        <v>8595179242365</v>
      </c>
      <c r="H482" s="24">
        <v>154.99</v>
      </c>
      <c r="I482" s="25">
        <f aca="true" t="shared" si="16" ref="I482:I489">H482*1.21</f>
        <v>187.5379</v>
      </c>
      <c r="J482" s="26">
        <v>1</v>
      </c>
      <c r="K482" s="26">
        <v>50</v>
      </c>
    </row>
    <row r="483" spans="1:11" ht="28.9" customHeight="1">
      <c r="A483" s="105" t="s">
        <v>622</v>
      </c>
      <c r="B483" s="110" t="s">
        <v>219</v>
      </c>
      <c r="C483" s="107"/>
      <c r="D483" s="112"/>
      <c r="E483" s="109"/>
      <c r="F483" s="104"/>
      <c r="G483" s="23">
        <f>VLOOKUP(A483,List1!A:D,4,0)</f>
        <v>8595179242372</v>
      </c>
      <c r="H483" s="24">
        <v>154.99</v>
      </c>
      <c r="I483" s="25">
        <f t="shared" si="16"/>
        <v>187.5379</v>
      </c>
      <c r="J483" s="26">
        <v>1</v>
      </c>
      <c r="K483" s="26">
        <v>50</v>
      </c>
    </row>
    <row r="484" spans="1:11" ht="28.9" customHeight="1">
      <c r="A484" s="105" t="s">
        <v>623</v>
      </c>
      <c r="B484" s="110" t="s">
        <v>220</v>
      </c>
      <c r="C484" s="107"/>
      <c r="D484" s="112"/>
      <c r="E484" s="109"/>
      <c r="F484" s="104"/>
      <c r="G484" s="23">
        <f>VLOOKUP(A484,List1!A:D,4,0)</f>
        <v>8595179242389</v>
      </c>
      <c r="H484" s="24">
        <v>154.99</v>
      </c>
      <c r="I484" s="25">
        <f t="shared" si="16"/>
        <v>187.5379</v>
      </c>
      <c r="J484" s="26">
        <v>1</v>
      </c>
      <c r="K484" s="26">
        <v>50</v>
      </c>
    </row>
    <row r="485" spans="1:11" ht="28.9" customHeight="1">
      <c r="A485" s="105" t="s">
        <v>624</v>
      </c>
      <c r="B485" s="110" t="s">
        <v>221</v>
      </c>
      <c r="C485" s="107"/>
      <c r="D485" s="112"/>
      <c r="E485" s="109"/>
      <c r="F485" s="104"/>
      <c r="G485" s="23">
        <f>VLOOKUP(A485,List1!A:D,4,0)</f>
        <v>8595179242396</v>
      </c>
      <c r="H485" s="24">
        <v>154.99</v>
      </c>
      <c r="I485" s="25">
        <f t="shared" si="16"/>
        <v>187.5379</v>
      </c>
      <c r="J485" s="26">
        <v>1</v>
      </c>
      <c r="K485" s="26">
        <v>50</v>
      </c>
    </row>
    <row r="486" spans="1:11" ht="28.9" customHeight="1">
      <c r="A486" s="105" t="s">
        <v>625</v>
      </c>
      <c r="B486" s="110" t="s">
        <v>222</v>
      </c>
      <c r="C486" s="107"/>
      <c r="D486" s="112"/>
      <c r="E486" s="109"/>
      <c r="F486" s="104"/>
      <c r="G486" s="23">
        <f>VLOOKUP(A486,List1!A:D,4,0)</f>
        <v>8595179242402</v>
      </c>
      <c r="H486" s="24">
        <v>154.99</v>
      </c>
      <c r="I486" s="25">
        <f t="shared" si="16"/>
        <v>187.5379</v>
      </c>
      <c r="J486" s="26">
        <v>1</v>
      </c>
      <c r="K486" s="26">
        <v>50</v>
      </c>
    </row>
    <row r="487" spans="1:11" ht="28.9" customHeight="1">
      <c r="A487" s="105" t="s">
        <v>626</v>
      </c>
      <c r="B487" s="110" t="s">
        <v>223</v>
      </c>
      <c r="C487" s="107"/>
      <c r="D487" s="112"/>
      <c r="E487" s="109"/>
      <c r="F487" s="104"/>
      <c r="G487" s="23">
        <f>VLOOKUP(A487,List1!A:D,4,0)</f>
        <v>8595179242419</v>
      </c>
      <c r="H487" s="24">
        <v>154.99</v>
      </c>
      <c r="I487" s="25">
        <f t="shared" si="16"/>
        <v>187.5379</v>
      </c>
      <c r="J487" s="26">
        <v>1</v>
      </c>
      <c r="K487" s="26">
        <v>50</v>
      </c>
    </row>
    <row r="488" spans="1:11" ht="28.9" customHeight="1">
      <c r="A488" s="105" t="s">
        <v>627</v>
      </c>
      <c r="B488" s="110" t="s">
        <v>224</v>
      </c>
      <c r="C488" s="107"/>
      <c r="D488" s="112"/>
      <c r="E488" s="119"/>
      <c r="F488" s="104"/>
      <c r="G488" s="23">
        <f>VLOOKUP(A488,List1!A:D,4,0)</f>
        <v>8595179242426</v>
      </c>
      <c r="H488" s="24">
        <v>154.99</v>
      </c>
      <c r="I488" s="25">
        <f t="shared" si="16"/>
        <v>187.5379</v>
      </c>
      <c r="J488" s="46">
        <v>1</v>
      </c>
      <c r="K488" s="46">
        <v>50</v>
      </c>
    </row>
    <row r="489" spans="1:11" ht="28.9" customHeight="1">
      <c r="A489" s="105" t="s">
        <v>628</v>
      </c>
      <c r="B489" s="110" t="s">
        <v>225</v>
      </c>
      <c r="C489" s="107"/>
      <c r="D489" s="112"/>
      <c r="E489" s="119"/>
      <c r="F489" s="104"/>
      <c r="G489" s="23">
        <f>VLOOKUP(A489,List1!A:D,4,0)</f>
        <v>8595179242433</v>
      </c>
      <c r="H489" s="24">
        <v>154.99</v>
      </c>
      <c r="I489" s="25">
        <f t="shared" si="16"/>
        <v>187.5379</v>
      </c>
      <c r="J489" s="46">
        <v>1</v>
      </c>
      <c r="K489" s="46">
        <v>50</v>
      </c>
    </row>
    <row r="490" spans="1:14" ht="20.25">
      <c r="A490" s="57"/>
      <c r="B490" s="58"/>
      <c r="C490" s="59"/>
      <c r="D490" s="59"/>
      <c r="E490" s="59"/>
      <c r="F490" s="53"/>
      <c r="G490" s="57"/>
      <c r="H490" s="61"/>
      <c r="I490" s="53"/>
      <c r="J490" s="53"/>
      <c r="K490" s="1"/>
      <c r="L490" s="126"/>
      <c r="N490" s="1"/>
    </row>
    <row r="491" spans="1:14" ht="20.25">
      <c r="A491" s="62"/>
      <c r="B491" s="63" t="s">
        <v>226</v>
      </c>
      <c r="C491" s="51"/>
      <c r="D491" s="51"/>
      <c r="E491" s="51"/>
      <c r="F491" s="64"/>
      <c r="G491" s="62"/>
      <c r="H491" s="65"/>
      <c r="I491" s="64"/>
      <c r="J491" s="64"/>
      <c r="K491" s="1"/>
      <c r="L491" s="126"/>
      <c r="N491" s="1"/>
    </row>
    <row r="492" spans="1:11" ht="28.9" customHeight="1">
      <c r="A492" s="105" t="s">
        <v>629</v>
      </c>
      <c r="B492" s="106" t="s">
        <v>227</v>
      </c>
      <c r="C492" s="107"/>
      <c r="D492" s="112"/>
      <c r="E492" s="109"/>
      <c r="F492" s="104"/>
      <c r="G492" s="23">
        <f>VLOOKUP(A492,List1!A:D,4,0)</f>
        <v>8595179242440</v>
      </c>
      <c r="H492" s="24">
        <v>34.99</v>
      </c>
      <c r="I492" s="25">
        <f aca="true" t="shared" si="17" ref="I492:I497">H492*1.21</f>
        <v>42.3379</v>
      </c>
      <c r="J492" s="26">
        <v>10</v>
      </c>
      <c r="K492" s="26">
        <v>120</v>
      </c>
    </row>
    <row r="493" spans="1:11" ht="28.9" customHeight="1">
      <c r="A493" s="105" t="s">
        <v>630</v>
      </c>
      <c r="B493" s="106" t="s">
        <v>228</v>
      </c>
      <c r="C493" s="107"/>
      <c r="D493" s="112"/>
      <c r="E493" s="109"/>
      <c r="F493" s="104"/>
      <c r="G493" s="23">
        <f>VLOOKUP(A493,List1!A:D,4,0)</f>
        <v>8595179242457</v>
      </c>
      <c r="H493" s="24">
        <v>58.99</v>
      </c>
      <c r="I493" s="25">
        <f t="shared" si="17"/>
        <v>71.3779</v>
      </c>
      <c r="J493" s="26">
        <v>10</v>
      </c>
      <c r="K493" s="26">
        <v>60</v>
      </c>
    </row>
    <row r="494" spans="1:11" ht="28.9" customHeight="1">
      <c r="A494" s="105" t="s">
        <v>631</v>
      </c>
      <c r="B494" s="106" t="s">
        <v>229</v>
      </c>
      <c r="C494" s="107"/>
      <c r="D494" s="112"/>
      <c r="E494" s="109"/>
      <c r="F494" s="104"/>
      <c r="G494" s="23">
        <f>VLOOKUP(A494,List1!A:D,4,0)</f>
        <v>8595179242464</v>
      </c>
      <c r="H494" s="24">
        <v>79.99</v>
      </c>
      <c r="I494" s="25">
        <f t="shared" si="17"/>
        <v>96.7879</v>
      </c>
      <c r="J494" s="26">
        <v>10</v>
      </c>
      <c r="K494" s="26">
        <v>90</v>
      </c>
    </row>
    <row r="495" spans="1:11" ht="28.9" customHeight="1">
      <c r="A495" s="105" t="s">
        <v>632</v>
      </c>
      <c r="B495" s="106" t="s">
        <v>230</v>
      </c>
      <c r="C495" s="107"/>
      <c r="D495" s="112"/>
      <c r="E495" s="109"/>
      <c r="F495" s="104"/>
      <c r="G495" s="23">
        <f>VLOOKUP(A495,List1!A:D,4,0)</f>
        <v>8595179242471</v>
      </c>
      <c r="H495" s="24">
        <v>79.99</v>
      </c>
      <c r="I495" s="25">
        <f t="shared" si="17"/>
        <v>96.7879</v>
      </c>
      <c r="J495" s="26">
        <v>10</v>
      </c>
      <c r="K495" s="26">
        <v>90</v>
      </c>
    </row>
    <row r="496" spans="1:11" ht="28.9" customHeight="1">
      <c r="A496" s="105" t="s">
        <v>633</v>
      </c>
      <c r="B496" s="106" t="s">
        <v>231</v>
      </c>
      <c r="C496" s="107"/>
      <c r="D496" s="112"/>
      <c r="E496" s="109"/>
      <c r="F496" s="104"/>
      <c r="G496" s="23">
        <f>VLOOKUP(A496,List1!A:D,4,0)</f>
        <v>8595179242488</v>
      </c>
      <c r="H496" s="24">
        <v>79.99</v>
      </c>
      <c r="I496" s="25">
        <f t="shared" si="17"/>
        <v>96.7879</v>
      </c>
      <c r="J496" s="26">
        <v>10</v>
      </c>
      <c r="K496" s="26">
        <v>90</v>
      </c>
    </row>
    <row r="497" spans="1:11" ht="28.9" customHeight="1">
      <c r="A497" s="105" t="s">
        <v>634</v>
      </c>
      <c r="B497" s="106" t="s">
        <v>232</v>
      </c>
      <c r="C497" s="107"/>
      <c r="D497" s="112"/>
      <c r="E497" s="109"/>
      <c r="F497" s="104"/>
      <c r="G497" s="23">
        <f>VLOOKUP(A497,List1!A:D,4,0)</f>
        <v>8595179242495</v>
      </c>
      <c r="H497" s="24">
        <v>79.99</v>
      </c>
      <c r="I497" s="25">
        <f t="shared" si="17"/>
        <v>96.7879</v>
      </c>
      <c r="J497" s="26">
        <v>10</v>
      </c>
      <c r="K497" s="26">
        <v>90</v>
      </c>
    </row>
    <row r="498" spans="4:11" ht="15">
      <c r="D498" s="127"/>
      <c r="F498" s="1"/>
      <c r="H498" s="128"/>
      <c r="I498" s="129"/>
      <c r="J498" s="1"/>
      <c r="K498" s="1"/>
    </row>
    <row r="499" spans="2:11" ht="20.25">
      <c r="B499" s="130" t="s">
        <v>233</v>
      </c>
      <c r="D499" s="127"/>
      <c r="F499" s="1"/>
      <c r="H499" s="128"/>
      <c r="I499" s="129"/>
      <c r="J499" s="1"/>
      <c r="K499" s="1"/>
    </row>
    <row r="500" spans="1:11" ht="20.25">
      <c r="A500" s="57"/>
      <c r="B500" s="58"/>
      <c r="C500" s="59"/>
      <c r="D500" s="59"/>
      <c r="E500" s="59"/>
      <c r="F500" s="53"/>
      <c r="G500" s="57"/>
      <c r="H500" s="57"/>
      <c r="I500" s="61"/>
      <c r="J500" s="53"/>
      <c r="K500" s="53"/>
    </row>
  </sheetData>
  <mergeCells count="1">
    <mergeCell ref="A1:M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25207-94BB-47A1-B554-8C7E1C8C8D10}">
  <dimension ref="A1:D1067"/>
  <sheetViews>
    <sheetView zoomScale="60" zoomScaleNormal="60" workbookViewId="0" topLeftCell="A1">
      <selection activeCell="A1" sqref="A1:A1048576"/>
    </sheetView>
  </sheetViews>
  <sheetFormatPr defaultColWidth="9.140625" defaultRowHeight="15"/>
  <cols>
    <col min="1" max="1" width="29.421875" style="197" customWidth="1"/>
    <col min="2" max="2" width="108.7109375" style="197" bestFit="1" customWidth="1"/>
    <col min="3" max="3" width="17.140625" style="198" customWidth="1"/>
    <col min="4" max="4" width="27.7109375" style="197" customWidth="1"/>
  </cols>
  <sheetData>
    <row r="1" spans="1:4" ht="15">
      <c r="A1" s="143" t="s">
        <v>0</v>
      </c>
      <c r="B1" s="143" t="s">
        <v>1</v>
      </c>
      <c r="C1" s="143" t="s">
        <v>987</v>
      </c>
      <c r="D1" s="144" t="s">
        <v>3</v>
      </c>
    </row>
    <row r="2" spans="1:4" ht="15">
      <c r="A2" s="145" t="s">
        <v>448</v>
      </c>
      <c r="B2" s="146" t="s">
        <v>238</v>
      </c>
      <c r="C2" s="147"/>
      <c r="D2" s="148">
        <v>8595179237736</v>
      </c>
    </row>
    <row r="3" spans="1:4" ht="15">
      <c r="A3" s="145" t="s">
        <v>449</v>
      </c>
      <c r="B3" s="146" t="s">
        <v>237</v>
      </c>
      <c r="C3" s="147"/>
      <c r="D3" s="148">
        <v>8595179237743</v>
      </c>
    </row>
    <row r="4" spans="1:4" ht="15">
      <c r="A4" s="145" t="s">
        <v>239</v>
      </c>
      <c r="B4" s="146" t="s">
        <v>767</v>
      </c>
      <c r="C4" s="149"/>
      <c r="D4" s="148">
        <v>8595179237750</v>
      </c>
    </row>
    <row r="5" spans="1:4" ht="15">
      <c r="A5" s="145" t="s">
        <v>240</v>
      </c>
      <c r="B5" s="146" t="s">
        <v>988</v>
      </c>
      <c r="C5" s="147"/>
      <c r="D5" s="148">
        <v>8595179237767</v>
      </c>
    </row>
    <row r="6" spans="1:4" ht="15">
      <c r="A6" s="145" t="s">
        <v>241</v>
      </c>
      <c r="B6" s="146" t="s">
        <v>989</v>
      </c>
      <c r="C6" s="147"/>
      <c r="D6" s="148">
        <v>8595179237774</v>
      </c>
    </row>
    <row r="7" spans="1:4" ht="15">
      <c r="A7" s="145" t="s">
        <v>242</v>
      </c>
      <c r="B7" s="146" t="s">
        <v>990</v>
      </c>
      <c r="C7" s="147"/>
      <c r="D7" s="148">
        <v>8595179237781</v>
      </c>
    </row>
    <row r="8" spans="1:4" ht="15">
      <c r="A8" s="145" t="s">
        <v>243</v>
      </c>
      <c r="B8" s="146" t="s">
        <v>991</v>
      </c>
      <c r="C8" s="147"/>
      <c r="D8" s="148">
        <v>8595179237798</v>
      </c>
    </row>
    <row r="9" spans="1:4" ht="15">
      <c r="A9" s="145" t="s">
        <v>244</v>
      </c>
      <c r="B9" s="146" t="s">
        <v>772</v>
      </c>
      <c r="C9" s="147"/>
      <c r="D9" s="148">
        <v>8595179237804</v>
      </c>
    </row>
    <row r="10" spans="1:4" ht="15">
      <c r="A10" s="145" t="s">
        <v>245</v>
      </c>
      <c r="B10" s="146" t="s">
        <v>992</v>
      </c>
      <c r="C10" s="147"/>
      <c r="D10" s="148">
        <v>8595179237811</v>
      </c>
    </row>
    <row r="11" spans="1:4" ht="15">
      <c r="A11" s="150" t="s">
        <v>635</v>
      </c>
      <c r="B11" s="151" t="s">
        <v>993</v>
      </c>
      <c r="C11" s="147" t="s">
        <v>987</v>
      </c>
      <c r="D11" s="152">
        <v>8595179237828</v>
      </c>
    </row>
    <row r="12" spans="1:4" ht="15">
      <c r="A12" s="150" t="s">
        <v>636</v>
      </c>
      <c r="B12" s="151" t="s">
        <v>994</v>
      </c>
      <c r="C12" s="147" t="s">
        <v>987</v>
      </c>
      <c r="D12" s="152">
        <v>8595179237835</v>
      </c>
    </row>
    <row r="13" spans="1:4" ht="15">
      <c r="A13" s="153" t="s">
        <v>638</v>
      </c>
      <c r="B13" s="154" t="s">
        <v>641</v>
      </c>
      <c r="C13" s="147"/>
      <c r="D13" s="148">
        <v>8595179237842</v>
      </c>
    </row>
    <row r="14" spans="1:4" ht="15">
      <c r="A14" s="153" t="s">
        <v>637</v>
      </c>
      <c r="B14" s="154" t="s">
        <v>642</v>
      </c>
      <c r="C14" s="147"/>
      <c r="D14" s="148">
        <v>8595179237859</v>
      </c>
    </row>
    <row r="15" spans="1:4" ht="15">
      <c r="A15" s="153" t="s">
        <v>639</v>
      </c>
      <c r="B15" s="154" t="s">
        <v>995</v>
      </c>
      <c r="C15" s="147"/>
      <c r="D15" s="148">
        <v>8595179237866</v>
      </c>
    </row>
    <row r="16" spans="1:4" ht="15">
      <c r="A16" s="153" t="s">
        <v>640</v>
      </c>
      <c r="B16" s="154" t="s">
        <v>10</v>
      </c>
      <c r="C16" s="147"/>
      <c r="D16" s="148">
        <v>8595179237873</v>
      </c>
    </row>
    <row r="17" spans="1:4" ht="15">
      <c r="A17" s="145" t="s">
        <v>246</v>
      </c>
      <c r="B17" s="146" t="s">
        <v>776</v>
      </c>
      <c r="C17" s="147"/>
      <c r="D17" s="148">
        <v>8595179237880</v>
      </c>
    </row>
    <row r="18" spans="1:4" ht="15">
      <c r="A18" s="145" t="s">
        <v>247</v>
      </c>
      <c r="B18" s="146" t="s">
        <v>777</v>
      </c>
      <c r="C18" s="147"/>
      <c r="D18" s="148">
        <v>8595179237897</v>
      </c>
    </row>
    <row r="19" spans="1:4" ht="15">
      <c r="A19" s="145" t="s">
        <v>248</v>
      </c>
      <c r="B19" s="146" t="s">
        <v>778</v>
      </c>
      <c r="C19" s="147"/>
      <c r="D19" s="148">
        <v>8595179237903</v>
      </c>
    </row>
    <row r="20" spans="1:4" ht="15">
      <c r="A20" s="153" t="s">
        <v>249</v>
      </c>
      <c r="B20" s="154" t="s">
        <v>779</v>
      </c>
      <c r="C20" s="147"/>
      <c r="D20" s="148">
        <v>8595179237910</v>
      </c>
    </row>
    <row r="21" spans="1:4" ht="15">
      <c r="A21" s="153" t="s">
        <v>250</v>
      </c>
      <c r="B21" s="154" t="s">
        <v>780</v>
      </c>
      <c r="C21" s="147"/>
      <c r="D21" s="148">
        <v>8595179237927</v>
      </c>
    </row>
    <row r="22" spans="1:4" ht="15">
      <c r="A22" s="153" t="s">
        <v>251</v>
      </c>
      <c r="B22" s="154" t="s">
        <v>781</v>
      </c>
      <c r="C22" s="147"/>
      <c r="D22" s="148">
        <v>8595179237934</v>
      </c>
    </row>
    <row r="23" spans="1:4" ht="15">
      <c r="A23" s="153" t="s">
        <v>252</v>
      </c>
      <c r="B23" s="154" t="s">
        <v>782</v>
      </c>
      <c r="C23" s="147"/>
      <c r="D23" s="148">
        <v>8595179237941</v>
      </c>
    </row>
    <row r="24" spans="1:4" ht="15">
      <c r="A24" s="153" t="s">
        <v>253</v>
      </c>
      <c r="B24" s="154" t="s">
        <v>783</v>
      </c>
      <c r="C24" s="147"/>
      <c r="D24" s="148">
        <v>8595179237958</v>
      </c>
    </row>
    <row r="25" spans="1:4" ht="15">
      <c r="A25" s="153" t="s">
        <v>254</v>
      </c>
      <c r="B25" s="154" t="s">
        <v>784</v>
      </c>
      <c r="C25" s="147"/>
      <c r="D25" s="148">
        <v>8595179237965</v>
      </c>
    </row>
    <row r="26" spans="1:4" ht="15">
      <c r="A26" s="153" t="s">
        <v>255</v>
      </c>
      <c r="B26" s="154" t="s">
        <v>785</v>
      </c>
      <c r="C26" s="147"/>
      <c r="D26" s="148">
        <v>8595179237972</v>
      </c>
    </row>
    <row r="27" spans="1:4" ht="15">
      <c r="A27" s="153" t="s">
        <v>256</v>
      </c>
      <c r="B27" s="154" t="s">
        <v>996</v>
      </c>
      <c r="C27" s="147"/>
      <c r="D27" s="148">
        <v>8595179237989</v>
      </c>
    </row>
    <row r="28" spans="1:4" ht="15">
      <c r="A28" s="145" t="s">
        <v>257</v>
      </c>
      <c r="B28" s="146" t="s">
        <v>787</v>
      </c>
      <c r="C28" s="147"/>
      <c r="D28" s="148">
        <v>8595179237996</v>
      </c>
    </row>
    <row r="29" spans="1:4" ht="15">
      <c r="A29" s="145" t="s">
        <v>258</v>
      </c>
      <c r="B29" s="146" t="s">
        <v>788</v>
      </c>
      <c r="C29" s="147"/>
      <c r="D29" s="148">
        <v>8595179238009</v>
      </c>
    </row>
    <row r="30" spans="1:4" ht="15">
      <c r="A30" s="145" t="s">
        <v>259</v>
      </c>
      <c r="B30" s="146" t="s">
        <v>789</v>
      </c>
      <c r="C30" s="147"/>
      <c r="D30" s="148">
        <v>8595179238016</v>
      </c>
    </row>
    <row r="31" spans="1:4" ht="15">
      <c r="A31" s="145" t="s">
        <v>260</v>
      </c>
      <c r="B31" s="146" t="s">
        <v>790</v>
      </c>
      <c r="C31" s="147"/>
      <c r="D31" s="148">
        <v>8595179238023</v>
      </c>
    </row>
    <row r="32" spans="1:4" ht="15">
      <c r="A32" s="145" t="s">
        <v>261</v>
      </c>
      <c r="B32" s="146" t="s">
        <v>791</v>
      </c>
      <c r="C32" s="147"/>
      <c r="D32" s="148">
        <v>8595179238030</v>
      </c>
    </row>
    <row r="33" spans="1:4" ht="15">
      <c r="A33" s="155" t="s">
        <v>266</v>
      </c>
      <c r="B33" s="156" t="s">
        <v>792</v>
      </c>
      <c r="C33" s="147"/>
      <c r="D33" s="148">
        <v>8595179238047</v>
      </c>
    </row>
    <row r="34" spans="1:4" ht="15">
      <c r="A34" s="155" t="s">
        <v>267</v>
      </c>
      <c r="B34" s="156" t="s">
        <v>793</v>
      </c>
      <c r="C34" s="147"/>
      <c r="D34" s="148">
        <v>8595179238054</v>
      </c>
    </row>
    <row r="35" spans="1:4" ht="15">
      <c r="A35" s="155" t="s">
        <v>268</v>
      </c>
      <c r="B35" s="156" t="s">
        <v>794</v>
      </c>
      <c r="C35" s="147"/>
      <c r="D35" s="148">
        <v>8595179238061</v>
      </c>
    </row>
    <row r="36" spans="1:4" ht="15">
      <c r="A36" s="155" t="s">
        <v>269</v>
      </c>
      <c r="B36" s="156" t="s">
        <v>795</v>
      </c>
      <c r="C36" s="147"/>
      <c r="D36" s="148">
        <v>8595179238078</v>
      </c>
    </row>
    <row r="37" spans="1:4" ht="15">
      <c r="A37" s="155" t="s">
        <v>270</v>
      </c>
      <c r="B37" s="156" t="s">
        <v>796</v>
      </c>
      <c r="C37" s="147"/>
      <c r="D37" s="148">
        <v>8595179238085</v>
      </c>
    </row>
    <row r="38" spans="1:4" ht="15">
      <c r="A38" s="155" t="s">
        <v>271</v>
      </c>
      <c r="B38" s="156" t="s">
        <v>797</v>
      </c>
      <c r="C38" s="147"/>
      <c r="D38" s="148">
        <v>8595179238092</v>
      </c>
    </row>
    <row r="39" spans="1:4" ht="15">
      <c r="A39" s="155" t="s">
        <v>272</v>
      </c>
      <c r="B39" s="156" t="s">
        <v>798</v>
      </c>
      <c r="C39" s="147"/>
      <c r="D39" s="148">
        <v>8595179238108</v>
      </c>
    </row>
    <row r="40" spans="1:4" ht="15">
      <c r="A40" s="155" t="s">
        <v>273</v>
      </c>
      <c r="B40" s="156" t="s">
        <v>799</v>
      </c>
      <c r="C40" s="147"/>
      <c r="D40" s="148">
        <v>8595179238115</v>
      </c>
    </row>
    <row r="41" spans="1:4" ht="15">
      <c r="A41" s="155" t="s">
        <v>274</v>
      </c>
      <c r="B41" s="156" t="s">
        <v>800</v>
      </c>
      <c r="C41" s="147"/>
      <c r="D41" s="148">
        <v>8595179238122</v>
      </c>
    </row>
    <row r="42" spans="1:4" ht="15">
      <c r="A42" s="155" t="s">
        <v>275</v>
      </c>
      <c r="B42" s="146" t="s">
        <v>801</v>
      </c>
      <c r="C42" s="147"/>
      <c r="D42" s="148">
        <v>8595179238139</v>
      </c>
    </row>
    <row r="43" spans="1:4" ht="15">
      <c r="A43" s="155" t="s">
        <v>276</v>
      </c>
      <c r="B43" s="146" t="s">
        <v>802</v>
      </c>
      <c r="C43" s="147"/>
      <c r="D43" s="148">
        <v>8595179238146</v>
      </c>
    </row>
    <row r="44" spans="1:4" ht="15">
      <c r="A44" s="155" t="s">
        <v>277</v>
      </c>
      <c r="B44" s="146" t="s">
        <v>803</v>
      </c>
      <c r="C44" s="147"/>
      <c r="D44" s="148">
        <v>8595179238153</v>
      </c>
    </row>
    <row r="45" spans="1:4" ht="15">
      <c r="A45" s="155" t="s">
        <v>278</v>
      </c>
      <c r="B45" s="146" t="s">
        <v>804</v>
      </c>
      <c r="C45" s="147"/>
      <c r="D45" s="148">
        <v>8595179238160</v>
      </c>
    </row>
    <row r="46" spans="1:4" ht="15">
      <c r="A46" s="155" t="s">
        <v>279</v>
      </c>
      <c r="B46" s="146" t="s">
        <v>805</v>
      </c>
      <c r="C46" s="147"/>
      <c r="D46" s="148">
        <v>8595179238177</v>
      </c>
    </row>
    <row r="47" spans="1:4" ht="15">
      <c r="A47" s="157" t="s">
        <v>644</v>
      </c>
      <c r="B47" s="151" t="s">
        <v>645</v>
      </c>
      <c r="C47" s="147" t="s">
        <v>987</v>
      </c>
      <c r="D47" s="152">
        <v>8595179238184</v>
      </c>
    </row>
    <row r="48" spans="1:4" ht="15">
      <c r="A48" s="155" t="s">
        <v>262</v>
      </c>
      <c r="B48" s="146" t="s">
        <v>14</v>
      </c>
      <c r="C48" s="147"/>
      <c r="D48" s="148">
        <v>8595179238191</v>
      </c>
    </row>
    <row r="49" spans="1:4" ht="15">
      <c r="A49" s="157" t="s">
        <v>646</v>
      </c>
      <c r="B49" s="151" t="s">
        <v>647</v>
      </c>
      <c r="C49" s="147" t="s">
        <v>987</v>
      </c>
      <c r="D49" s="152">
        <v>8595179238207</v>
      </c>
    </row>
    <row r="50" spans="1:4" ht="15">
      <c r="A50" s="145" t="s">
        <v>263</v>
      </c>
      <c r="B50" s="146" t="s">
        <v>997</v>
      </c>
      <c r="C50" s="147"/>
      <c r="D50" s="148">
        <v>8595179238214</v>
      </c>
    </row>
    <row r="51" spans="1:4" ht="15">
      <c r="A51" s="145" t="s">
        <v>264</v>
      </c>
      <c r="B51" s="146" t="s">
        <v>16</v>
      </c>
      <c r="C51" s="147"/>
      <c r="D51" s="148">
        <v>8595179238221</v>
      </c>
    </row>
    <row r="52" spans="1:4" ht="15">
      <c r="A52" s="145" t="s">
        <v>265</v>
      </c>
      <c r="B52" s="146" t="s">
        <v>17</v>
      </c>
      <c r="C52" s="147"/>
      <c r="D52" s="148">
        <v>8595179238238</v>
      </c>
    </row>
    <row r="53" spans="1:4" ht="15">
      <c r="A53" s="155" t="s">
        <v>284</v>
      </c>
      <c r="B53" s="156" t="s">
        <v>808</v>
      </c>
      <c r="C53" s="147"/>
      <c r="D53" s="148">
        <v>8595179238245</v>
      </c>
    </row>
    <row r="54" spans="1:4" ht="15">
      <c r="A54" s="155" t="s">
        <v>285</v>
      </c>
      <c r="B54" s="156" t="s">
        <v>809</v>
      </c>
      <c r="C54" s="147"/>
      <c r="D54" s="148">
        <v>8595179238252</v>
      </c>
    </row>
    <row r="55" spans="1:4" ht="15">
      <c r="A55" s="158" t="s">
        <v>280</v>
      </c>
      <c r="B55" s="159" t="s">
        <v>22</v>
      </c>
      <c r="C55" s="147"/>
      <c r="D55" s="148">
        <v>8595179238269</v>
      </c>
    </row>
    <row r="56" spans="1:4" ht="15">
      <c r="A56" s="158" t="s">
        <v>281</v>
      </c>
      <c r="B56" s="159" t="s">
        <v>25</v>
      </c>
      <c r="C56" s="147"/>
      <c r="D56" s="148">
        <v>8595179238276</v>
      </c>
    </row>
    <row r="57" spans="1:4" ht="15">
      <c r="A57" s="155" t="s">
        <v>282</v>
      </c>
      <c r="B57" s="156" t="s">
        <v>806</v>
      </c>
      <c r="C57" s="147"/>
      <c r="D57" s="148">
        <v>8595179238283</v>
      </c>
    </row>
    <row r="58" spans="1:4" ht="15">
      <c r="A58" s="155" t="s">
        <v>283</v>
      </c>
      <c r="B58" s="156" t="s">
        <v>807</v>
      </c>
      <c r="C58" s="147"/>
      <c r="D58" s="148">
        <v>8595179238290</v>
      </c>
    </row>
    <row r="59" spans="1:4" ht="15">
      <c r="A59" s="145" t="s">
        <v>286</v>
      </c>
      <c r="B59" s="160" t="s">
        <v>810</v>
      </c>
      <c r="C59" s="149"/>
      <c r="D59" s="148">
        <v>8595179238306</v>
      </c>
    </row>
    <row r="60" spans="1:4" ht="15">
      <c r="A60" s="145" t="s">
        <v>287</v>
      </c>
      <c r="B60" s="146" t="s">
        <v>26</v>
      </c>
      <c r="C60" s="147"/>
      <c r="D60" s="148">
        <v>8595179238313</v>
      </c>
    </row>
    <row r="61" spans="1:4" ht="15">
      <c r="A61" s="145" t="s">
        <v>288</v>
      </c>
      <c r="B61" s="146" t="s">
        <v>27</v>
      </c>
      <c r="C61" s="147"/>
      <c r="D61" s="148">
        <v>8595179238320</v>
      </c>
    </row>
    <row r="62" spans="1:4" ht="15">
      <c r="A62" s="150" t="s">
        <v>648</v>
      </c>
      <c r="B62" s="151" t="s">
        <v>998</v>
      </c>
      <c r="C62" s="147" t="s">
        <v>987</v>
      </c>
      <c r="D62" s="152">
        <v>8595179238337</v>
      </c>
    </row>
    <row r="63" spans="1:4" ht="15">
      <c r="A63" s="145" t="s">
        <v>289</v>
      </c>
      <c r="B63" s="146" t="s">
        <v>811</v>
      </c>
      <c r="C63" s="147"/>
      <c r="D63" s="148">
        <v>8595179238344</v>
      </c>
    </row>
    <row r="64" spans="1:4" ht="15">
      <c r="A64" s="145" t="s">
        <v>290</v>
      </c>
      <c r="B64" s="146" t="s">
        <v>999</v>
      </c>
      <c r="C64" s="147"/>
      <c r="D64" s="148">
        <v>8595179238351</v>
      </c>
    </row>
    <row r="65" spans="1:4" ht="15">
      <c r="A65" s="145" t="s">
        <v>291</v>
      </c>
      <c r="B65" s="146" t="s">
        <v>1000</v>
      </c>
      <c r="C65" s="147"/>
      <c r="D65" s="148">
        <v>8595179238368</v>
      </c>
    </row>
    <row r="66" spans="1:4" ht="15">
      <c r="A66" s="145" t="s">
        <v>292</v>
      </c>
      <c r="B66" s="146" t="s">
        <v>1001</v>
      </c>
      <c r="C66" s="147"/>
      <c r="D66" s="148">
        <v>8595179238375</v>
      </c>
    </row>
    <row r="67" spans="1:4" ht="15">
      <c r="A67" s="145" t="s">
        <v>293</v>
      </c>
      <c r="B67" s="146" t="s">
        <v>1002</v>
      </c>
      <c r="C67" s="147"/>
      <c r="D67" s="148">
        <v>8595179238382</v>
      </c>
    </row>
    <row r="68" spans="1:4" ht="15">
      <c r="A68" s="145" t="s">
        <v>294</v>
      </c>
      <c r="B68" s="146" t="s">
        <v>816</v>
      </c>
      <c r="C68" s="147"/>
      <c r="D68" s="148">
        <v>8595179238399</v>
      </c>
    </row>
    <row r="69" spans="1:4" ht="15">
      <c r="A69" s="150" t="s">
        <v>650</v>
      </c>
      <c r="B69" s="151" t="s">
        <v>1003</v>
      </c>
      <c r="C69" s="147" t="s">
        <v>987</v>
      </c>
      <c r="D69" s="152">
        <v>8595179238405</v>
      </c>
    </row>
    <row r="70" spans="1:4" ht="15">
      <c r="A70" s="150" t="s">
        <v>651</v>
      </c>
      <c r="B70" s="151" t="s">
        <v>1004</v>
      </c>
      <c r="C70" s="147" t="s">
        <v>987</v>
      </c>
      <c r="D70" s="152">
        <v>8595179238412</v>
      </c>
    </row>
    <row r="71" spans="1:4" ht="15">
      <c r="A71" s="153" t="s">
        <v>656</v>
      </c>
      <c r="B71" s="161" t="s">
        <v>657</v>
      </c>
      <c r="C71" s="147"/>
      <c r="D71" s="148">
        <v>8595179238429</v>
      </c>
    </row>
    <row r="72" spans="1:4" ht="15">
      <c r="A72" s="153" t="s">
        <v>658</v>
      </c>
      <c r="B72" s="161" t="s">
        <v>659</v>
      </c>
      <c r="C72" s="147"/>
      <c r="D72" s="148">
        <v>8595179238436</v>
      </c>
    </row>
    <row r="73" spans="1:4" ht="15">
      <c r="A73" s="153" t="s">
        <v>660</v>
      </c>
      <c r="B73" s="161" t="s">
        <v>661</v>
      </c>
      <c r="C73" s="147"/>
      <c r="D73" s="148">
        <v>8595179238443</v>
      </c>
    </row>
    <row r="74" spans="1:4" ht="15">
      <c r="A74" s="153" t="s">
        <v>662</v>
      </c>
      <c r="B74" s="161" t="s">
        <v>29</v>
      </c>
      <c r="C74" s="147"/>
      <c r="D74" s="148">
        <v>8595179238450</v>
      </c>
    </row>
    <row r="75" spans="1:4" ht="15">
      <c r="A75" s="145" t="s">
        <v>295</v>
      </c>
      <c r="B75" s="146" t="s">
        <v>819</v>
      </c>
      <c r="C75" s="147"/>
      <c r="D75" s="148">
        <v>8595179238467</v>
      </c>
    </row>
    <row r="76" spans="1:4" ht="15">
      <c r="A76" s="145" t="s">
        <v>296</v>
      </c>
      <c r="B76" s="146" t="s">
        <v>820</v>
      </c>
      <c r="C76" s="147"/>
      <c r="D76" s="148">
        <v>8595179238474</v>
      </c>
    </row>
    <row r="77" spans="1:4" ht="15">
      <c r="A77" s="145" t="s">
        <v>297</v>
      </c>
      <c r="B77" s="146" t="s">
        <v>821</v>
      </c>
      <c r="C77" s="147"/>
      <c r="D77" s="148">
        <v>8595179238481</v>
      </c>
    </row>
    <row r="78" spans="1:4" ht="15">
      <c r="A78" s="153" t="s">
        <v>313</v>
      </c>
      <c r="B78" s="154" t="s">
        <v>1005</v>
      </c>
      <c r="C78" s="147"/>
      <c r="D78" s="148">
        <v>8595179238498</v>
      </c>
    </row>
    <row r="79" spans="1:4" ht="15">
      <c r="A79" s="153" t="s">
        <v>314</v>
      </c>
      <c r="B79" s="154" t="s">
        <v>1006</v>
      </c>
      <c r="C79" s="147"/>
      <c r="D79" s="148">
        <v>8595179238504</v>
      </c>
    </row>
    <row r="80" spans="1:4" ht="15">
      <c r="A80" s="153" t="s">
        <v>315</v>
      </c>
      <c r="B80" s="154" t="s">
        <v>1007</v>
      </c>
      <c r="C80" s="147"/>
      <c r="D80" s="148">
        <v>8595179238511</v>
      </c>
    </row>
    <row r="81" spans="1:4" ht="15">
      <c r="A81" s="153" t="s">
        <v>316</v>
      </c>
      <c r="B81" s="154" t="s">
        <v>1008</v>
      </c>
      <c r="C81" s="147"/>
      <c r="D81" s="148">
        <v>8595179238528</v>
      </c>
    </row>
    <row r="82" spans="1:4" ht="15">
      <c r="A82" s="153" t="s">
        <v>317</v>
      </c>
      <c r="B82" s="154" t="s">
        <v>1009</v>
      </c>
      <c r="C82" s="147"/>
      <c r="D82" s="148">
        <v>8595179238535</v>
      </c>
    </row>
    <row r="83" spans="1:4" ht="15">
      <c r="A83" s="153" t="s">
        <v>318</v>
      </c>
      <c r="B83" s="154" t="s">
        <v>1010</v>
      </c>
      <c r="C83" s="147"/>
      <c r="D83" s="148">
        <v>8595179238542</v>
      </c>
    </row>
    <row r="84" spans="1:4" ht="15">
      <c r="A84" s="153" t="s">
        <v>319</v>
      </c>
      <c r="B84" s="154" t="s">
        <v>1011</v>
      </c>
      <c r="C84" s="147"/>
      <c r="D84" s="148">
        <v>8595179238559</v>
      </c>
    </row>
    <row r="85" spans="1:4" ht="15">
      <c r="A85" s="153" t="s">
        <v>320</v>
      </c>
      <c r="B85" s="154" t="s">
        <v>1012</v>
      </c>
      <c r="C85" s="147"/>
      <c r="D85" s="148">
        <v>8595179238566</v>
      </c>
    </row>
    <row r="86" spans="1:4" ht="15">
      <c r="A86" s="145" t="s">
        <v>321</v>
      </c>
      <c r="B86" s="146" t="s">
        <v>663</v>
      </c>
      <c r="C86" s="147"/>
      <c r="D86" s="148">
        <v>8595179238573</v>
      </c>
    </row>
    <row r="87" spans="1:4" ht="15">
      <c r="A87" s="145" t="s">
        <v>322</v>
      </c>
      <c r="B87" s="146" t="s">
        <v>664</v>
      </c>
      <c r="C87" s="147"/>
      <c r="D87" s="148">
        <v>8595179238580</v>
      </c>
    </row>
    <row r="88" spans="1:4" ht="15">
      <c r="A88" s="145" t="s">
        <v>323</v>
      </c>
      <c r="B88" s="146" t="s">
        <v>665</v>
      </c>
      <c r="C88" s="147"/>
      <c r="D88" s="148">
        <v>8595179238597</v>
      </c>
    </row>
    <row r="89" spans="1:4" ht="15">
      <c r="A89" s="145" t="s">
        <v>324</v>
      </c>
      <c r="B89" s="146" t="s">
        <v>666</v>
      </c>
      <c r="C89" s="147"/>
      <c r="D89" s="148">
        <v>8595179238603</v>
      </c>
    </row>
    <row r="90" spans="1:4" ht="15">
      <c r="A90" s="145" t="s">
        <v>325</v>
      </c>
      <c r="B90" s="146" t="s">
        <v>667</v>
      </c>
      <c r="C90" s="147"/>
      <c r="D90" s="148">
        <v>8595179238610</v>
      </c>
    </row>
    <row r="91" spans="1:4" ht="15">
      <c r="A91" s="155" t="s">
        <v>306</v>
      </c>
      <c r="B91" s="156" t="s">
        <v>830</v>
      </c>
      <c r="C91" s="147"/>
      <c r="D91" s="148">
        <v>8595179238627</v>
      </c>
    </row>
    <row r="92" spans="1:4" ht="15">
      <c r="A92" s="155" t="s">
        <v>307</v>
      </c>
      <c r="B92" s="156" t="s">
        <v>1013</v>
      </c>
      <c r="C92" s="147"/>
      <c r="D92" s="148">
        <v>8595179238634</v>
      </c>
    </row>
    <row r="93" spans="1:4" ht="15">
      <c r="A93" s="155" t="s">
        <v>308</v>
      </c>
      <c r="B93" s="156" t="s">
        <v>1014</v>
      </c>
      <c r="C93" s="147"/>
      <c r="D93" s="148">
        <v>8595179238641</v>
      </c>
    </row>
    <row r="94" spans="1:4" ht="15">
      <c r="A94" s="155" t="s">
        <v>309</v>
      </c>
      <c r="B94" s="156" t="s">
        <v>1015</v>
      </c>
      <c r="C94" s="147"/>
      <c r="D94" s="148">
        <v>8595179238658</v>
      </c>
    </row>
    <row r="95" spans="1:4" ht="15">
      <c r="A95" s="155" t="s">
        <v>310</v>
      </c>
      <c r="B95" s="156" t="s">
        <v>1016</v>
      </c>
      <c r="C95" s="147"/>
      <c r="D95" s="148">
        <v>8595179238665</v>
      </c>
    </row>
    <row r="96" spans="1:4" ht="15">
      <c r="A96" s="155" t="s">
        <v>311</v>
      </c>
      <c r="B96" s="156" t="s">
        <v>1017</v>
      </c>
      <c r="C96" s="147"/>
      <c r="D96" s="148">
        <v>8595179238672</v>
      </c>
    </row>
    <row r="97" spans="1:4" ht="15">
      <c r="A97" s="155" t="s">
        <v>303</v>
      </c>
      <c r="B97" s="156" t="s">
        <v>827</v>
      </c>
      <c r="C97" s="147"/>
      <c r="D97" s="148">
        <v>8595179238689</v>
      </c>
    </row>
    <row r="98" spans="1:4" ht="15">
      <c r="A98" s="155" t="s">
        <v>304</v>
      </c>
      <c r="B98" s="156" t="s">
        <v>828</v>
      </c>
      <c r="C98" s="147"/>
      <c r="D98" s="148">
        <v>8595179238696</v>
      </c>
    </row>
    <row r="99" spans="1:4" ht="15">
      <c r="A99" s="155" t="s">
        <v>305</v>
      </c>
      <c r="B99" s="156" t="s">
        <v>829</v>
      </c>
      <c r="C99" s="147"/>
      <c r="D99" s="148">
        <v>8595179238702</v>
      </c>
    </row>
    <row r="100" spans="1:4" ht="15">
      <c r="A100" s="145" t="s">
        <v>298</v>
      </c>
      <c r="B100" s="146" t="s">
        <v>822</v>
      </c>
      <c r="C100" s="147"/>
      <c r="D100" s="148">
        <v>8595179238719</v>
      </c>
    </row>
    <row r="101" spans="1:4" ht="15">
      <c r="A101" s="145" t="s">
        <v>299</v>
      </c>
      <c r="B101" s="146" t="s">
        <v>823</v>
      </c>
      <c r="C101" s="147"/>
      <c r="D101" s="148">
        <v>8595179238726</v>
      </c>
    </row>
    <row r="102" spans="1:4" ht="15">
      <c r="A102" s="145" t="s">
        <v>300</v>
      </c>
      <c r="B102" s="146" t="s">
        <v>824</v>
      </c>
      <c r="C102" s="147"/>
      <c r="D102" s="148">
        <v>8595179238733</v>
      </c>
    </row>
    <row r="103" spans="1:4" ht="15">
      <c r="A103" s="145" t="s">
        <v>301</v>
      </c>
      <c r="B103" s="146" t="s">
        <v>825</v>
      </c>
      <c r="C103" s="147"/>
      <c r="D103" s="148">
        <v>8595179238740</v>
      </c>
    </row>
    <row r="104" spans="1:4" ht="15">
      <c r="A104" s="145" t="s">
        <v>302</v>
      </c>
      <c r="B104" s="146" t="s">
        <v>826</v>
      </c>
      <c r="C104" s="147"/>
      <c r="D104" s="148">
        <v>8595179238757</v>
      </c>
    </row>
    <row r="105" spans="1:4" ht="15">
      <c r="A105" s="150" t="s">
        <v>652</v>
      </c>
      <c r="B105" s="151" t="s">
        <v>653</v>
      </c>
      <c r="C105" s="147" t="s">
        <v>987</v>
      </c>
      <c r="D105" s="152">
        <v>8595179238764</v>
      </c>
    </row>
    <row r="106" spans="1:4" ht="15">
      <c r="A106" s="145" t="s">
        <v>312</v>
      </c>
      <c r="B106" s="146" t="s">
        <v>28</v>
      </c>
      <c r="C106" s="147"/>
      <c r="D106" s="148">
        <v>8595179238771</v>
      </c>
    </row>
    <row r="107" spans="1:4" ht="15">
      <c r="A107" s="150" t="s">
        <v>654</v>
      </c>
      <c r="B107" s="151" t="s">
        <v>1018</v>
      </c>
      <c r="C107" s="147" t="s">
        <v>987</v>
      </c>
      <c r="D107" s="152">
        <v>8595179238788</v>
      </c>
    </row>
    <row r="108" spans="1:4" ht="15">
      <c r="A108" s="145" t="s">
        <v>326</v>
      </c>
      <c r="B108" s="146" t="s">
        <v>30</v>
      </c>
      <c r="C108" s="147"/>
      <c r="D108" s="148">
        <v>8595179238795</v>
      </c>
    </row>
    <row r="109" spans="1:4" ht="15">
      <c r="A109" s="145" t="s">
        <v>327</v>
      </c>
      <c r="B109" s="146" t="s">
        <v>31</v>
      </c>
      <c r="C109" s="147"/>
      <c r="D109" s="148">
        <v>8595179238801</v>
      </c>
    </row>
    <row r="110" spans="1:4" ht="15">
      <c r="A110" s="145" t="s">
        <v>328</v>
      </c>
      <c r="B110" s="146" t="s">
        <v>32</v>
      </c>
      <c r="C110" s="147"/>
      <c r="D110" s="148">
        <v>8595179238818</v>
      </c>
    </row>
    <row r="111" spans="1:4" ht="15">
      <c r="A111" s="145" t="s">
        <v>342</v>
      </c>
      <c r="B111" s="145" t="s">
        <v>855</v>
      </c>
      <c r="C111" s="147"/>
      <c r="D111" s="148">
        <v>8595179238825</v>
      </c>
    </row>
    <row r="112" spans="1:4" ht="15">
      <c r="A112" s="145" t="s">
        <v>343</v>
      </c>
      <c r="B112" s="145" t="s">
        <v>856</v>
      </c>
      <c r="C112" s="147"/>
      <c r="D112" s="148">
        <v>8595179238832</v>
      </c>
    </row>
    <row r="113" spans="1:4" ht="15">
      <c r="A113" s="145" t="s">
        <v>329</v>
      </c>
      <c r="B113" s="145" t="s">
        <v>844</v>
      </c>
      <c r="C113" s="147"/>
      <c r="D113" s="148">
        <v>8595179238849</v>
      </c>
    </row>
    <row r="114" spans="1:4" ht="15">
      <c r="A114" s="145" t="s">
        <v>330</v>
      </c>
      <c r="B114" s="145" t="s">
        <v>845</v>
      </c>
      <c r="C114" s="147"/>
      <c r="D114" s="148">
        <v>8595179238856</v>
      </c>
    </row>
    <row r="115" spans="1:4" ht="15">
      <c r="A115" s="145" t="s">
        <v>331</v>
      </c>
      <c r="B115" s="145" t="s">
        <v>846</v>
      </c>
      <c r="C115" s="147"/>
      <c r="D115" s="148">
        <v>8595179238863</v>
      </c>
    </row>
    <row r="116" spans="1:4" ht="15">
      <c r="A116" s="145" t="s">
        <v>332</v>
      </c>
      <c r="B116" s="145" t="s">
        <v>847</v>
      </c>
      <c r="C116" s="147"/>
      <c r="D116" s="148">
        <v>8595179238870</v>
      </c>
    </row>
    <row r="117" spans="1:4" ht="15">
      <c r="A117" s="145" t="s">
        <v>333</v>
      </c>
      <c r="B117" s="145" t="s">
        <v>848</v>
      </c>
      <c r="C117" s="147"/>
      <c r="D117" s="148">
        <v>8595179238887</v>
      </c>
    </row>
    <row r="118" spans="1:4" ht="15">
      <c r="A118" s="145" t="s">
        <v>334</v>
      </c>
      <c r="B118" s="145" t="s">
        <v>849</v>
      </c>
      <c r="C118" s="147"/>
      <c r="D118" s="148">
        <v>8595179238894</v>
      </c>
    </row>
    <row r="119" spans="1:4" ht="15">
      <c r="A119" s="145" t="s">
        <v>335</v>
      </c>
      <c r="B119" s="145" t="s">
        <v>850</v>
      </c>
      <c r="C119" s="147"/>
      <c r="D119" s="148">
        <v>8595179238900</v>
      </c>
    </row>
    <row r="120" spans="1:4" ht="15">
      <c r="A120" s="145" t="s">
        <v>336</v>
      </c>
      <c r="B120" s="145" t="s">
        <v>853</v>
      </c>
      <c r="C120" s="147"/>
      <c r="D120" s="148">
        <v>8595179238917</v>
      </c>
    </row>
    <row r="121" spans="1:4" ht="15">
      <c r="A121" s="145" t="s">
        <v>337</v>
      </c>
      <c r="B121" s="145" t="s">
        <v>854</v>
      </c>
      <c r="C121" s="147"/>
      <c r="D121" s="148">
        <v>8595179238924</v>
      </c>
    </row>
    <row r="122" spans="1:4" ht="15">
      <c r="A122" s="153" t="s">
        <v>338</v>
      </c>
      <c r="B122" s="154" t="s">
        <v>1019</v>
      </c>
      <c r="C122" s="147"/>
      <c r="D122" s="148">
        <v>8595179238931</v>
      </c>
    </row>
    <row r="123" spans="1:4" ht="15">
      <c r="A123" s="153" t="s">
        <v>339</v>
      </c>
      <c r="B123" s="154" t="s">
        <v>1020</v>
      </c>
      <c r="C123" s="147"/>
      <c r="D123" s="148">
        <v>8595179238948</v>
      </c>
    </row>
    <row r="124" spans="1:4" ht="15">
      <c r="A124" s="153" t="s">
        <v>340</v>
      </c>
      <c r="B124" s="154" t="s">
        <v>36</v>
      </c>
      <c r="C124" s="147"/>
      <c r="D124" s="148">
        <v>8595179238955</v>
      </c>
    </row>
    <row r="125" spans="1:4" ht="15">
      <c r="A125" s="153" t="s">
        <v>341</v>
      </c>
      <c r="B125" s="154" t="s">
        <v>668</v>
      </c>
      <c r="C125" s="147"/>
      <c r="D125" s="148">
        <v>8595179238962</v>
      </c>
    </row>
    <row r="126" spans="1:4" ht="15">
      <c r="A126" s="162" t="s">
        <v>669</v>
      </c>
      <c r="B126" s="163" t="s">
        <v>670</v>
      </c>
      <c r="C126" s="147"/>
      <c r="D126" s="148">
        <v>8595179239020</v>
      </c>
    </row>
    <row r="127" spans="1:4" ht="15">
      <c r="A127" s="153" t="s">
        <v>671</v>
      </c>
      <c r="B127" s="154" t="s">
        <v>672</v>
      </c>
      <c r="C127" s="147"/>
      <c r="D127" s="148">
        <v>8595179239037</v>
      </c>
    </row>
    <row r="128" spans="1:4" ht="15">
      <c r="A128" s="153" t="s">
        <v>673</v>
      </c>
      <c r="B128" s="154" t="s">
        <v>674</v>
      </c>
      <c r="C128" s="147"/>
      <c r="D128" s="148">
        <v>8595179239044</v>
      </c>
    </row>
    <row r="129" spans="1:4" ht="15">
      <c r="A129" s="153" t="s">
        <v>675</v>
      </c>
      <c r="B129" s="154" t="s">
        <v>37</v>
      </c>
      <c r="C129" s="147"/>
      <c r="D129" s="148">
        <v>8595179239051</v>
      </c>
    </row>
    <row r="130" spans="1:4" ht="15">
      <c r="A130" s="158" t="s">
        <v>676</v>
      </c>
      <c r="B130" s="159" t="s">
        <v>677</v>
      </c>
      <c r="C130" s="147"/>
      <c r="D130" s="148">
        <v>8595179239068</v>
      </c>
    </row>
    <row r="131" spans="1:4" ht="15">
      <c r="A131" s="158" t="s">
        <v>678</v>
      </c>
      <c r="B131" s="159" t="s">
        <v>679</v>
      </c>
      <c r="C131" s="147"/>
      <c r="D131" s="148">
        <v>8595179239075</v>
      </c>
    </row>
    <row r="132" spans="1:4" ht="15">
      <c r="A132" s="158" t="s">
        <v>680</v>
      </c>
      <c r="B132" s="159" t="s">
        <v>681</v>
      </c>
      <c r="C132" s="147"/>
      <c r="D132" s="148">
        <v>8595179239082</v>
      </c>
    </row>
    <row r="133" spans="1:4" ht="15">
      <c r="A133" s="158" t="s">
        <v>682</v>
      </c>
      <c r="B133" s="159" t="s">
        <v>683</v>
      </c>
      <c r="C133" s="147"/>
      <c r="D133" s="148">
        <v>8595179239099</v>
      </c>
    </row>
    <row r="134" spans="1:4" ht="15">
      <c r="A134" s="158" t="s">
        <v>350</v>
      </c>
      <c r="B134" s="159" t="s">
        <v>871</v>
      </c>
      <c r="C134" s="147"/>
      <c r="D134" s="148">
        <v>8595179239105</v>
      </c>
    </row>
    <row r="135" spans="1:4" ht="15">
      <c r="A135" s="158" t="s">
        <v>351</v>
      </c>
      <c r="B135" s="159" t="s">
        <v>872</v>
      </c>
      <c r="C135" s="147"/>
      <c r="D135" s="148">
        <v>8595179239112</v>
      </c>
    </row>
    <row r="136" spans="1:4" ht="15">
      <c r="A136" s="158" t="s">
        <v>352</v>
      </c>
      <c r="B136" s="159" t="s">
        <v>873</v>
      </c>
      <c r="C136" s="147"/>
      <c r="D136" s="148">
        <v>8595179239129</v>
      </c>
    </row>
    <row r="137" spans="1:4" ht="15">
      <c r="A137" s="158" t="s">
        <v>353</v>
      </c>
      <c r="B137" s="159" t="s">
        <v>874</v>
      </c>
      <c r="C137" s="147"/>
      <c r="D137" s="148">
        <v>8595179239136</v>
      </c>
    </row>
    <row r="138" spans="1:4" ht="15">
      <c r="A138" s="158" t="s">
        <v>354</v>
      </c>
      <c r="B138" s="159" t="s">
        <v>875</v>
      </c>
      <c r="C138" s="147"/>
      <c r="D138" s="148">
        <v>8595179239143</v>
      </c>
    </row>
    <row r="139" spans="1:4" ht="15">
      <c r="A139" s="158" t="s">
        <v>355</v>
      </c>
      <c r="B139" s="159" t="s">
        <v>876</v>
      </c>
      <c r="C139" s="147"/>
      <c r="D139" s="148">
        <v>8595179239150</v>
      </c>
    </row>
    <row r="140" spans="1:4" ht="15">
      <c r="A140" s="158" t="s">
        <v>356</v>
      </c>
      <c r="B140" s="159" t="s">
        <v>877</v>
      </c>
      <c r="C140" s="147"/>
      <c r="D140" s="148">
        <v>8595179239167</v>
      </c>
    </row>
    <row r="141" spans="1:4" ht="15">
      <c r="A141" s="158" t="s">
        <v>357</v>
      </c>
      <c r="B141" s="159" t="s">
        <v>878</v>
      </c>
      <c r="C141" s="147"/>
      <c r="D141" s="148">
        <v>8595179239174</v>
      </c>
    </row>
    <row r="142" spans="1:4" ht="15">
      <c r="A142" s="155" t="s">
        <v>344</v>
      </c>
      <c r="B142" s="156" t="s">
        <v>857</v>
      </c>
      <c r="C142" s="147"/>
      <c r="D142" s="148">
        <v>8595179239181</v>
      </c>
    </row>
    <row r="143" spans="1:4" ht="15">
      <c r="A143" s="155" t="s">
        <v>345</v>
      </c>
      <c r="B143" s="156" t="s">
        <v>858</v>
      </c>
      <c r="C143" s="147"/>
      <c r="D143" s="148">
        <v>8595179239198</v>
      </c>
    </row>
    <row r="144" spans="1:4" ht="15">
      <c r="A144" s="155" t="s">
        <v>346</v>
      </c>
      <c r="B144" s="156" t="s">
        <v>859</v>
      </c>
      <c r="C144" s="147"/>
      <c r="D144" s="148">
        <v>8595179239204</v>
      </c>
    </row>
    <row r="145" spans="1:4" ht="15">
      <c r="A145" s="155" t="s">
        <v>347</v>
      </c>
      <c r="B145" s="156" t="s">
        <v>860</v>
      </c>
      <c r="C145" s="147"/>
      <c r="D145" s="148">
        <v>8595179239211</v>
      </c>
    </row>
    <row r="146" spans="1:4" ht="15">
      <c r="A146" s="155" t="s">
        <v>348</v>
      </c>
      <c r="B146" s="156" t="s">
        <v>861</v>
      </c>
      <c r="C146" s="147"/>
      <c r="D146" s="148">
        <v>8595179239228</v>
      </c>
    </row>
    <row r="147" spans="1:4" ht="15">
      <c r="A147" s="155" t="s">
        <v>349</v>
      </c>
      <c r="B147" s="156" t="s">
        <v>862</v>
      </c>
      <c r="C147" s="147"/>
      <c r="D147" s="148">
        <v>8595179239235</v>
      </c>
    </row>
    <row r="148" spans="1:4" ht="15">
      <c r="A148" s="157" t="s">
        <v>750</v>
      </c>
      <c r="B148" s="151" t="s">
        <v>863</v>
      </c>
      <c r="C148" s="147" t="s">
        <v>987</v>
      </c>
      <c r="D148" s="152">
        <v>8595179239242</v>
      </c>
    </row>
    <row r="149" spans="1:4" ht="15">
      <c r="A149" s="157" t="s">
        <v>751</v>
      </c>
      <c r="B149" s="151" t="s">
        <v>1021</v>
      </c>
      <c r="C149" s="147" t="s">
        <v>987</v>
      </c>
      <c r="D149" s="152">
        <v>8595179239259</v>
      </c>
    </row>
    <row r="150" spans="1:4" ht="15">
      <c r="A150" s="157" t="s">
        <v>752</v>
      </c>
      <c r="B150" s="151" t="s">
        <v>1022</v>
      </c>
      <c r="C150" s="147" t="s">
        <v>987</v>
      </c>
      <c r="D150" s="152">
        <v>8595179239266</v>
      </c>
    </row>
    <row r="151" spans="1:4" ht="15">
      <c r="A151" s="157" t="s">
        <v>753</v>
      </c>
      <c r="B151" s="151" t="s">
        <v>1023</v>
      </c>
      <c r="C151" s="147" t="s">
        <v>987</v>
      </c>
      <c r="D151" s="152">
        <v>8595179239273</v>
      </c>
    </row>
    <row r="152" spans="1:4" ht="15">
      <c r="A152" s="157" t="s">
        <v>754</v>
      </c>
      <c r="B152" s="151" t="s">
        <v>1024</v>
      </c>
      <c r="C152" s="147" t="s">
        <v>987</v>
      </c>
      <c r="D152" s="152">
        <v>8595179239280</v>
      </c>
    </row>
    <row r="153" spans="1:4" ht="15">
      <c r="A153" s="145" t="s">
        <v>358</v>
      </c>
      <c r="B153" s="146" t="s">
        <v>868</v>
      </c>
      <c r="C153" s="147"/>
      <c r="D153" s="148">
        <v>8595179239297</v>
      </c>
    </row>
    <row r="154" spans="1:4" ht="15">
      <c r="A154" s="145" t="s">
        <v>359</v>
      </c>
      <c r="B154" s="146" t="s">
        <v>869</v>
      </c>
      <c r="C154" s="147"/>
      <c r="D154" s="148">
        <v>8595179239303</v>
      </c>
    </row>
    <row r="155" spans="1:4" ht="15">
      <c r="A155" s="145" t="s">
        <v>360</v>
      </c>
      <c r="B155" s="146" t="s">
        <v>870</v>
      </c>
      <c r="C155" s="147"/>
      <c r="D155" s="148">
        <v>8595179239310</v>
      </c>
    </row>
    <row r="156" spans="1:4" ht="15">
      <c r="A156" s="145" t="s">
        <v>361</v>
      </c>
      <c r="B156" s="146" t="s">
        <v>879</v>
      </c>
      <c r="C156" s="147"/>
      <c r="D156" s="148">
        <v>8595179239327</v>
      </c>
    </row>
    <row r="157" spans="1:4" ht="15">
      <c r="A157" s="145" t="s">
        <v>362</v>
      </c>
      <c r="B157" s="146" t="s">
        <v>880</v>
      </c>
      <c r="C157" s="147"/>
      <c r="D157" s="148">
        <v>8595179239334</v>
      </c>
    </row>
    <row r="158" spans="1:4" ht="15">
      <c r="A158" s="145" t="s">
        <v>363</v>
      </c>
      <c r="B158" s="146" t="s">
        <v>881</v>
      </c>
      <c r="C158" s="147"/>
      <c r="D158" s="148">
        <v>8595179239341</v>
      </c>
    </row>
    <row r="159" spans="1:4" ht="15">
      <c r="A159" s="150" t="s">
        <v>687</v>
      </c>
      <c r="B159" s="151" t="s">
        <v>689</v>
      </c>
      <c r="C159" s="147" t="s">
        <v>987</v>
      </c>
      <c r="D159" s="152">
        <v>8595179239358</v>
      </c>
    </row>
    <row r="160" spans="1:4" ht="15">
      <c r="A160" s="150" t="s">
        <v>688</v>
      </c>
      <c r="B160" s="151" t="s">
        <v>1025</v>
      </c>
      <c r="C160" s="147" t="s">
        <v>987</v>
      </c>
      <c r="D160" s="152">
        <v>8595179239365</v>
      </c>
    </row>
    <row r="161" spans="1:4" ht="15">
      <c r="A161" s="150" t="s">
        <v>691</v>
      </c>
      <c r="B161" s="151" t="s">
        <v>1026</v>
      </c>
      <c r="C161" s="147" t="s">
        <v>987</v>
      </c>
      <c r="D161" s="152">
        <v>8595179239372</v>
      </c>
    </row>
    <row r="162" spans="1:4" ht="15">
      <c r="A162" s="150" t="s">
        <v>693</v>
      </c>
      <c r="B162" s="151" t="s">
        <v>1027</v>
      </c>
      <c r="C162" s="147" t="s">
        <v>987</v>
      </c>
      <c r="D162" s="152">
        <v>8595179239389</v>
      </c>
    </row>
    <row r="163" spans="1:4" ht="15">
      <c r="A163" s="150" t="s">
        <v>696</v>
      </c>
      <c r="B163" s="151" t="s">
        <v>1028</v>
      </c>
      <c r="C163" s="147" t="s">
        <v>987</v>
      </c>
      <c r="D163" s="152">
        <v>8595179239396</v>
      </c>
    </row>
    <row r="164" spans="1:4" ht="15">
      <c r="A164" s="150" t="s">
        <v>698</v>
      </c>
      <c r="B164" s="151" t="s">
        <v>1029</v>
      </c>
      <c r="C164" s="147" t="s">
        <v>987</v>
      </c>
      <c r="D164" s="152">
        <v>8595179239402</v>
      </c>
    </row>
    <row r="165" spans="1:4" ht="15">
      <c r="A165" s="150" t="s">
        <v>699</v>
      </c>
      <c r="B165" s="164" t="s">
        <v>1030</v>
      </c>
      <c r="C165" s="147" t="s">
        <v>987</v>
      </c>
      <c r="D165" s="152">
        <v>8595179239419</v>
      </c>
    </row>
    <row r="166" spans="1:4" ht="15">
      <c r="A166" s="150" t="s">
        <v>701</v>
      </c>
      <c r="B166" s="164" t="s">
        <v>1031</v>
      </c>
      <c r="C166" s="147" t="s">
        <v>987</v>
      </c>
      <c r="D166" s="152">
        <v>8595179239426</v>
      </c>
    </row>
    <row r="167" spans="1:4" ht="15">
      <c r="A167" s="150" t="s">
        <v>703</v>
      </c>
      <c r="B167" s="164" t="s">
        <v>1032</v>
      </c>
      <c r="C167" s="147" t="s">
        <v>987</v>
      </c>
      <c r="D167" s="152">
        <v>8595179239433</v>
      </c>
    </row>
    <row r="168" spans="1:4" ht="15">
      <c r="A168" s="150" t="s">
        <v>705</v>
      </c>
      <c r="B168" s="164" t="s">
        <v>1033</v>
      </c>
      <c r="C168" s="147" t="s">
        <v>987</v>
      </c>
      <c r="D168" s="152">
        <v>8595179239440</v>
      </c>
    </row>
    <row r="169" spans="1:4" ht="15">
      <c r="A169" s="150" t="s">
        <v>707</v>
      </c>
      <c r="B169" s="164" t="s">
        <v>1034</v>
      </c>
      <c r="C169" s="147" t="s">
        <v>987</v>
      </c>
      <c r="D169" s="152">
        <v>8595179239457</v>
      </c>
    </row>
    <row r="170" spans="1:4" ht="15">
      <c r="A170" s="150" t="s">
        <v>709</v>
      </c>
      <c r="B170" s="164" t="s">
        <v>1035</v>
      </c>
      <c r="C170" s="147" t="s">
        <v>987</v>
      </c>
      <c r="D170" s="152">
        <v>8595179239464</v>
      </c>
    </row>
    <row r="171" spans="1:4" ht="15">
      <c r="A171" s="153" t="s">
        <v>364</v>
      </c>
      <c r="B171" s="154" t="s">
        <v>1036</v>
      </c>
      <c r="C171" s="147"/>
      <c r="D171" s="148">
        <v>8595179239471</v>
      </c>
    </row>
    <row r="172" spans="1:4" ht="15">
      <c r="A172" s="150" t="s">
        <v>684</v>
      </c>
      <c r="B172" s="151" t="s">
        <v>1037</v>
      </c>
      <c r="C172" s="147" t="s">
        <v>987</v>
      </c>
      <c r="D172" s="152">
        <v>8595179239488</v>
      </c>
    </row>
    <row r="173" spans="1:4" ht="15">
      <c r="A173" s="145" t="s">
        <v>686</v>
      </c>
      <c r="B173" s="146" t="s">
        <v>1038</v>
      </c>
      <c r="C173" s="147"/>
      <c r="D173" s="148">
        <v>8595179239495</v>
      </c>
    </row>
    <row r="174" spans="1:4" ht="15">
      <c r="A174" s="145" t="s">
        <v>365</v>
      </c>
      <c r="B174" s="146" t="s">
        <v>882</v>
      </c>
      <c r="C174" s="149"/>
      <c r="D174" s="148">
        <v>8595179239501</v>
      </c>
    </row>
    <row r="175" spans="1:4" ht="15">
      <c r="A175" s="145" t="s">
        <v>366</v>
      </c>
      <c r="B175" s="146" t="s">
        <v>883</v>
      </c>
      <c r="C175" s="147"/>
      <c r="D175" s="148">
        <v>8595179239518</v>
      </c>
    </row>
    <row r="176" spans="1:4" ht="15">
      <c r="A176" s="145" t="s">
        <v>367</v>
      </c>
      <c r="B176" s="146" t="s">
        <v>884</v>
      </c>
      <c r="C176" s="147"/>
      <c r="D176" s="148">
        <v>8595179239525</v>
      </c>
    </row>
    <row r="177" spans="1:4" ht="15">
      <c r="A177" s="145" t="s">
        <v>368</v>
      </c>
      <c r="B177" s="146" t="s">
        <v>885</v>
      </c>
      <c r="C177" s="147"/>
      <c r="D177" s="148">
        <v>8595179239532</v>
      </c>
    </row>
    <row r="178" spans="1:4" ht="15">
      <c r="A178" s="145" t="s">
        <v>369</v>
      </c>
      <c r="B178" s="146" t="s">
        <v>886</v>
      </c>
      <c r="C178" s="147"/>
      <c r="D178" s="148">
        <v>8595179239549</v>
      </c>
    </row>
    <row r="179" spans="1:4" ht="15">
      <c r="A179" s="145" t="s">
        <v>370</v>
      </c>
      <c r="B179" s="146" t="s">
        <v>887</v>
      </c>
      <c r="C179" s="147"/>
      <c r="D179" s="148">
        <v>8595179239556</v>
      </c>
    </row>
    <row r="180" spans="1:4" ht="15">
      <c r="A180" s="165" t="s">
        <v>711</v>
      </c>
      <c r="B180" s="166" t="s">
        <v>1039</v>
      </c>
      <c r="C180" s="167" t="s">
        <v>987</v>
      </c>
      <c r="D180" s="152">
        <v>8595179239563</v>
      </c>
    </row>
    <row r="181" spans="1:4" ht="15">
      <c r="A181" s="153" t="s">
        <v>712</v>
      </c>
      <c r="B181" s="168" t="s">
        <v>713</v>
      </c>
      <c r="C181" s="147"/>
      <c r="D181" s="148">
        <v>8595179239570</v>
      </c>
    </row>
    <row r="182" spans="1:4" ht="15">
      <c r="A182" s="153" t="s">
        <v>714</v>
      </c>
      <c r="B182" s="161" t="s">
        <v>715</v>
      </c>
      <c r="C182" s="147"/>
      <c r="D182" s="148">
        <v>8595179239587</v>
      </c>
    </row>
    <row r="183" spans="1:4" ht="15">
      <c r="A183" s="153" t="s">
        <v>716</v>
      </c>
      <c r="B183" s="161" t="s">
        <v>717</v>
      </c>
      <c r="C183" s="147"/>
      <c r="D183" s="148">
        <v>8595179239594</v>
      </c>
    </row>
    <row r="184" spans="1:4" ht="15">
      <c r="A184" s="153" t="s">
        <v>718</v>
      </c>
      <c r="B184" s="161" t="s">
        <v>42</v>
      </c>
      <c r="C184" s="147"/>
      <c r="D184" s="148">
        <v>8595179239600</v>
      </c>
    </row>
    <row r="185" spans="1:4" ht="15">
      <c r="A185" s="158" t="s">
        <v>719</v>
      </c>
      <c r="B185" s="168" t="s">
        <v>720</v>
      </c>
      <c r="C185" s="147"/>
      <c r="D185" s="148">
        <v>8595179239617</v>
      </c>
    </row>
    <row r="186" spans="1:4" ht="15">
      <c r="A186" s="158" t="s">
        <v>721</v>
      </c>
      <c r="B186" s="168" t="s">
        <v>722</v>
      </c>
      <c r="C186" s="147"/>
      <c r="D186" s="148">
        <v>8595179239624</v>
      </c>
    </row>
    <row r="187" spans="1:4" ht="15">
      <c r="A187" s="158" t="s">
        <v>723</v>
      </c>
      <c r="B187" s="168" t="s">
        <v>724</v>
      </c>
      <c r="C187" s="147"/>
      <c r="D187" s="148">
        <v>8595179239631</v>
      </c>
    </row>
    <row r="188" spans="1:4" ht="15">
      <c r="A188" s="158" t="s">
        <v>725</v>
      </c>
      <c r="B188" s="168" t="s">
        <v>726</v>
      </c>
      <c r="C188" s="147"/>
      <c r="D188" s="148">
        <v>8595179239648</v>
      </c>
    </row>
    <row r="189" spans="1:4" ht="15">
      <c r="A189" s="145" t="s">
        <v>371</v>
      </c>
      <c r="B189" s="146" t="s">
        <v>889</v>
      </c>
      <c r="C189" s="147"/>
      <c r="D189" s="148">
        <v>8595179239655</v>
      </c>
    </row>
    <row r="190" spans="1:4" ht="15">
      <c r="A190" s="145" t="s">
        <v>372</v>
      </c>
      <c r="B190" s="146" t="s">
        <v>890</v>
      </c>
      <c r="C190" s="147"/>
      <c r="D190" s="148">
        <v>8595179239662</v>
      </c>
    </row>
    <row r="191" spans="1:4" ht="15">
      <c r="A191" s="145" t="s">
        <v>373</v>
      </c>
      <c r="B191" s="146" t="s">
        <v>891</v>
      </c>
      <c r="C191" s="147"/>
      <c r="D191" s="148">
        <v>8595179239679</v>
      </c>
    </row>
    <row r="192" spans="1:4" ht="15">
      <c r="A192" s="153" t="s">
        <v>374</v>
      </c>
      <c r="B192" s="159" t="s">
        <v>892</v>
      </c>
      <c r="C192" s="147"/>
      <c r="D192" s="148">
        <v>8595179239686</v>
      </c>
    </row>
    <row r="193" spans="1:4" ht="15">
      <c r="A193" s="153" t="s">
        <v>375</v>
      </c>
      <c r="B193" s="159" t="s">
        <v>893</v>
      </c>
      <c r="C193" s="147"/>
      <c r="D193" s="148">
        <v>8595179239693</v>
      </c>
    </row>
    <row r="194" spans="1:4" ht="15">
      <c r="A194" s="153" t="s">
        <v>376</v>
      </c>
      <c r="B194" s="159" t="s">
        <v>894</v>
      </c>
      <c r="C194" s="147"/>
      <c r="D194" s="148">
        <v>8595179239709</v>
      </c>
    </row>
    <row r="195" spans="1:4" ht="15">
      <c r="A195" s="153" t="s">
        <v>377</v>
      </c>
      <c r="B195" s="159" t="s">
        <v>895</v>
      </c>
      <c r="C195" s="147"/>
      <c r="D195" s="148">
        <v>8595179239716</v>
      </c>
    </row>
    <row r="196" spans="1:4" ht="15">
      <c r="A196" s="153" t="s">
        <v>378</v>
      </c>
      <c r="B196" s="159" t="s">
        <v>896</v>
      </c>
      <c r="C196" s="147"/>
      <c r="D196" s="148">
        <v>8595179239723</v>
      </c>
    </row>
    <row r="197" spans="1:4" ht="15">
      <c r="A197" s="153" t="s">
        <v>379</v>
      </c>
      <c r="B197" s="159" t="s">
        <v>897</v>
      </c>
      <c r="C197" s="147"/>
      <c r="D197" s="148">
        <v>8595179239730</v>
      </c>
    </row>
    <row r="198" spans="1:4" ht="15">
      <c r="A198" s="153" t="s">
        <v>380</v>
      </c>
      <c r="B198" s="159" t="s">
        <v>898</v>
      </c>
      <c r="C198" s="147"/>
      <c r="D198" s="148">
        <v>8595179239747</v>
      </c>
    </row>
    <row r="199" spans="1:4" ht="15">
      <c r="A199" s="153" t="s">
        <v>381</v>
      </c>
      <c r="B199" s="159" t="s">
        <v>899</v>
      </c>
      <c r="C199" s="147"/>
      <c r="D199" s="148">
        <v>8595179239754</v>
      </c>
    </row>
    <row r="200" spans="1:4" ht="15">
      <c r="A200" s="145" t="s">
        <v>382</v>
      </c>
      <c r="B200" s="146" t="s">
        <v>900</v>
      </c>
      <c r="C200" s="147"/>
      <c r="D200" s="148">
        <v>8595179239761</v>
      </c>
    </row>
    <row r="201" spans="1:4" ht="15">
      <c r="A201" s="145" t="s">
        <v>383</v>
      </c>
      <c r="B201" s="146" t="s">
        <v>901</v>
      </c>
      <c r="C201" s="147"/>
      <c r="D201" s="148">
        <v>8595179239778</v>
      </c>
    </row>
    <row r="202" spans="1:4" ht="15">
      <c r="A202" s="145" t="s">
        <v>384</v>
      </c>
      <c r="B202" s="146" t="s">
        <v>902</v>
      </c>
      <c r="C202" s="147"/>
      <c r="D202" s="148">
        <v>8595179239785</v>
      </c>
    </row>
    <row r="203" spans="1:4" ht="15">
      <c r="A203" s="145" t="s">
        <v>385</v>
      </c>
      <c r="B203" s="146" t="s">
        <v>903</v>
      </c>
      <c r="C203" s="147"/>
      <c r="D203" s="148">
        <v>8595179239792</v>
      </c>
    </row>
    <row r="204" spans="1:4" ht="15">
      <c r="A204" s="145" t="s">
        <v>386</v>
      </c>
      <c r="B204" s="146" t="s">
        <v>904</v>
      </c>
      <c r="C204" s="147"/>
      <c r="D204" s="148">
        <v>8595179239808</v>
      </c>
    </row>
    <row r="205" spans="1:4" ht="15">
      <c r="A205" s="165" t="s">
        <v>727</v>
      </c>
      <c r="B205" s="166" t="s">
        <v>1040</v>
      </c>
      <c r="C205" s="167" t="s">
        <v>987</v>
      </c>
      <c r="D205" s="152">
        <v>8595179239815</v>
      </c>
    </row>
    <row r="206" spans="1:4" ht="15">
      <c r="A206" s="145" t="s">
        <v>396</v>
      </c>
      <c r="B206" s="145" t="s">
        <v>915</v>
      </c>
      <c r="C206" s="147"/>
      <c r="D206" s="148">
        <v>8595179239822</v>
      </c>
    </row>
    <row r="207" spans="1:4" ht="15">
      <c r="A207" s="145" t="s">
        <v>397</v>
      </c>
      <c r="B207" s="145" t="s">
        <v>916</v>
      </c>
      <c r="C207" s="147"/>
      <c r="D207" s="148">
        <v>8595179239839</v>
      </c>
    </row>
    <row r="208" spans="1:4" ht="15">
      <c r="A208" s="145" t="s">
        <v>387</v>
      </c>
      <c r="B208" s="145" t="s">
        <v>906</v>
      </c>
      <c r="C208" s="147"/>
      <c r="D208" s="148">
        <v>8595179239846</v>
      </c>
    </row>
    <row r="209" spans="1:4" ht="15">
      <c r="A209" s="145" t="s">
        <v>388</v>
      </c>
      <c r="B209" s="145" t="s">
        <v>907</v>
      </c>
      <c r="C209" s="147"/>
      <c r="D209" s="148">
        <v>8595179239853</v>
      </c>
    </row>
    <row r="210" spans="1:4" ht="15">
      <c r="A210" s="145" t="s">
        <v>389</v>
      </c>
      <c r="B210" s="145" t="s">
        <v>908</v>
      </c>
      <c r="C210" s="147"/>
      <c r="D210" s="148">
        <v>8595179239860</v>
      </c>
    </row>
    <row r="211" spans="1:4" ht="15">
      <c r="A211" s="145" t="s">
        <v>390</v>
      </c>
      <c r="B211" s="145" t="s">
        <v>909</v>
      </c>
      <c r="C211" s="167"/>
      <c r="D211" s="148">
        <v>8595179239877</v>
      </c>
    </row>
    <row r="212" spans="1:4" ht="15">
      <c r="A212" s="145" t="s">
        <v>391</v>
      </c>
      <c r="B212" s="145" t="s">
        <v>910</v>
      </c>
      <c r="C212" s="167"/>
      <c r="D212" s="148">
        <v>8595179239884</v>
      </c>
    </row>
    <row r="213" spans="1:4" ht="15">
      <c r="A213" s="145" t="s">
        <v>392</v>
      </c>
      <c r="B213" s="145" t="s">
        <v>911</v>
      </c>
      <c r="C213" s="167"/>
      <c r="D213" s="148">
        <v>8595179239891</v>
      </c>
    </row>
    <row r="214" spans="1:4" ht="15">
      <c r="A214" s="145" t="s">
        <v>393</v>
      </c>
      <c r="B214" s="145" t="s">
        <v>912</v>
      </c>
      <c r="C214" s="147"/>
      <c r="D214" s="148">
        <v>8595179239907</v>
      </c>
    </row>
    <row r="215" spans="1:4" ht="15">
      <c r="A215" s="145" t="s">
        <v>394</v>
      </c>
      <c r="B215" s="145" t="s">
        <v>913</v>
      </c>
      <c r="C215" s="147"/>
      <c r="D215" s="148">
        <v>8595179239914</v>
      </c>
    </row>
    <row r="216" spans="1:4" ht="15">
      <c r="A216" s="145" t="s">
        <v>395</v>
      </c>
      <c r="B216" s="145" t="s">
        <v>914</v>
      </c>
      <c r="C216" s="147"/>
      <c r="D216" s="148">
        <v>8595179239921</v>
      </c>
    </row>
    <row r="217" spans="1:4" ht="15">
      <c r="A217" s="145" t="s">
        <v>1041</v>
      </c>
      <c r="B217" s="169" t="s">
        <v>917</v>
      </c>
      <c r="C217" s="149"/>
      <c r="D217" s="148">
        <v>8595179239938</v>
      </c>
    </row>
    <row r="218" spans="1:4" ht="15">
      <c r="A218" s="145" t="s">
        <v>399</v>
      </c>
      <c r="B218" s="146" t="s">
        <v>45</v>
      </c>
      <c r="C218" s="147"/>
      <c r="D218" s="148">
        <v>8595179239945</v>
      </c>
    </row>
    <row r="219" spans="1:4" ht="15">
      <c r="A219" s="145" t="s">
        <v>400</v>
      </c>
      <c r="B219" s="146" t="s">
        <v>46</v>
      </c>
      <c r="C219" s="147"/>
      <c r="D219" s="148">
        <v>8595179239952</v>
      </c>
    </row>
    <row r="220" spans="1:4" ht="15">
      <c r="A220" s="165" t="s">
        <v>728</v>
      </c>
      <c r="B220" s="166" t="s">
        <v>1042</v>
      </c>
      <c r="C220" s="167" t="s">
        <v>987</v>
      </c>
      <c r="D220" s="152">
        <v>8595179239969</v>
      </c>
    </row>
    <row r="221" spans="1:4" ht="15">
      <c r="A221" s="145" t="s">
        <v>401</v>
      </c>
      <c r="B221" s="146" t="s">
        <v>918</v>
      </c>
      <c r="C221" s="147"/>
      <c r="D221" s="148">
        <v>8595179239976</v>
      </c>
    </row>
    <row r="222" spans="1:4" ht="15">
      <c r="A222" s="145" t="s">
        <v>402</v>
      </c>
      <c r="B222" s="146" t="s">
        <v>919</v>
      </c>
      <c r="C222" s="147"/>
      <c r="D222" s="148">
        <v>8595179239983</v>
      </c>
    </row>
    <row r="223" spans="1:4" ht="15">
      <c r="A223" s="145" t="s">
        <v>403</v>
      </c>
      <c r="B223" s="146" t="s">
        <v>920</v>
      </c>
      <c r="C223" s="149"/>
      <c r="D223" s="148">
        <v>8595179239990</v>
      </c>
    </row>
    <row r="224" spans="1:4" ht="15">
      <c r="A224" s="145" t="s">
        <v>404</v>
      </c>
      <c r="B224" s="146" t="s">
        <v>921</v>
      </c>
      <c r="C224" s="149"/>
      <c r="D224" s="148">
        <v>8595179240002</v>
      </c>
    </row>
    <row r="225" spans="1:4" ht="15">
      <c r="A225" s="145" t="s">
        <v>405</v>
      </c>
      <c r="B225" s="146" t="s">
        <v>922</v>
      </c>
      <c r="C225" s="149"/>
      <c r="D225" s="148">
        <v>8595179240019</v>
      </c>
    </row>
    <row r="226" spans="1:4" ht="15">
      <c r="A226" s="145" t="s">
        <v>406</v>
      </c>
      <c r="B226" s="146" t="s">
        <v>923</v>
      </c>
      <c r="C226" s="149"/>
      <c r="D226" s="148">
        <v>8595179240026</v>
      </c>
    </row>
    <row r="227" spans="1:4" ht="15">
      <c r="A227" s="165" t="s">
        <v>730</v>
      </c>
      <c r="B227" s="166" t="s">
        <v>1043</v>
      </c>
      <c r="C227" s="167" t="s">
        <v>987</v>
      </c>
      <c r="D227" s="152">
        <v>8595179240033</v>
      </c>
    </row>
    <row r="228" spans="1:4" ht="15">
      <c r="A228" s="165" t="s">
        <v>731</v>
      </c>
      <c r="B228" s="166" t="s">
        <v>925</v>
      </c>
      <c r="C228" s="167" t="s">
        <v>987</v>
      </c>
      <c r="D228" s="152">
        <v>8595179240040</v>
      </c>
    </row>
    <row r="229" spans="1:4" ht="15">
      <c r="A229" s="150" t="s">
        <v>742</v>
      </c>
      <c r="B229" s="170" t="s">
        <v>1044</v>
      </c>
      <c r="C229" s="147" t="s">
        <v>987</v>
      </c>
      <c r="D229" s="152">
        <v>8595179240057</v>
      </c>
    </row>
    <row r="230" spans="1:4" ht="15">
      <c r="A230" s="150" t="s">
        <v>743</v>
      </c>
      <c r="B230" s="171" t="s">
        <v>1045</v>
      </c>
      <c r="C230" s="147" t="s">
        <v>987</v>
      </c>
      <c r="D230" s="152">
        <v>8595179240064</v>
      </c>
    </row>
    <row r="231" spans="1:4" ht="15">
      <c r="A231" s="150" t="s">
        <v>744</v>
      </c>
      <c r="B231" s="171" t="s">
        <v>1046</v>
      </c>
      <c r="C231" s="147" t="s">
        <v>987</v>
      </c>
      <c r="D231" s="152">
        <v>8595179240071</v>
      </c>
    </row>
    <row r="232" spans="1:4" ht="15">
      <c r="A232" s="150" t="s">
        <v>745</v>
      </c>
      <c r="B232" s="171" t="s">
        <v>1047</v>
      </c>
      <c r="C232" s="147" t="s">
        <v>987</v>
      </c>
      <c r="D232" s="152">
        <v>8595179240088</v>
      </c>
    </row>
    <row r="233" spans="1:4" ht="15">
      <c r="A233" s="145" t="s">
        <v>407</v>
      </c>
      <c r="B233" s="146" t="s">
        <v>926</v>
      </c>
      <c r="C233" s="147"/>
      <c r="D233" s="148">
        <v>8595179240095</v>
      </c>
    </row>
    <row r="234" spans="1:4" ht="15">
      <c r="A234" s="145" t="s">
        <v>408</v>
      </c>
      <c r="B234" s="146" t="s">
        <v>927</v>
      </c>
      <c r="C234" s="147"/>
      <c r="D234" s="148">
        <v>8595179240101</v>
      </c>
    </row>
    <row r="235" spans="1:4" ht="15">
      <c r="A235" s="145" t="s">
        <v>409</v>
      </c>
      <c r="B235" s="146" t="s">
        <v>928</v>
      </c>
      <c r="C235" s="147"/>
      <c r="D235" s="148">
        <v>8595179240118</v>
      </c>
    </row>
    <row r="236" spans="1:4" ht="15">
      <c r="A236" s="153" t="s">
        <v>415</v>
      </c>
      <c r="B236" s="154" t="s">
        <v>934</v>
      </c>
      <c r="C236" s="147"/>
      <c r="D236" s="148">
        <v>8595179240125</v>
      </c>
    </row>
    <row r="237" spans="1:4" ht="15">
      <c r="A237" s="153" t="s">
        <v>416</v>
      </c>
      <c r="B237" s="154" t="s">
        <v>935</v>
      </c>
      <c r="C237" s="147"/>
      <c r="D237" s="148">
        <v>8595179240132</v>
      </c>
    </row>
    <row r="238" spans="1:4" ht="15">
      <c r="A238" s="153" t="s">
        <v>417</v>
      </c>
      <c r="B238" s="154" t="s">
        <v>936</v>
      </c>
      <c r="C238" s="147"/>
      <c r="D238" s="148">
        <v>8595179240149</v>
      </c>
    </row>
    <row r="239" spans="1:4" ht="15">
      <c r="A239" s="153" t="s">
        <v>418</v>
      </c>
      <c r="B239" s="154" t="s">
        <v>1048</v>
      </c>
      <c r="C239" s="147"/>
      <c r="D239" s="148">
        <v>8595179240156</v>
      </c>
    </row>
    <row r="240" spans="1:4" ht="15">
      <c r="A240" s="153" t="s">
        <v>419</v>
      </c>
      <c r="B240" s="154" t="s">
        <v>938</v>
      </c>
      <c r="C240" s="147"/>
      <c r="D240" s="148">
        <v>8595179240163</v>
      </c>
    </row>
    <row r="241" spans="1:4" ht="15">
      <c r="A241" s="153" t="s">
        <v>420</v>
      </c>
      <c r="B241" s="154" t="s">
        <v>939</v>
      </c>
      <c r="C241" s="147"/>
      <c r="D241" s="148">
        <v>8595179240170</v>
      </c>
    </row>
    <row r="242" spans="1:4" ht="15">
      <c r="A242" s="153" t="s">
        <v>421</v>
      </c>
      <c r="B242" s="154" t="s">
        <v>940</v>
      </c>
      <c r="C242" s="147"/>
      <c r="D242" s="148">
        <v>8595179240187</v>
      </c>
    </row>
    <row r="243" spans="1:4" ht="15">
      <c r="A243" s="153" t="s">
        <v>422</v>
      </c>
      <c r="B243" s="154" t="s">
        <v>941</v>
      </c>
      <c r="C243" s="147"/>
      <c r="D243" s="148">
        <v>8595179240194</v>
      </c>
    </row>
    <row r="244" spans="1:4" ht="15">
      <c r="A244" s="145" t="s">
        <v>423</v>
      </c>
      <c r="B244" s="146" t="s">
        <v>732</v>
      </c>
      <c r="C244" s="147"/>
      <c r="D244" s="148">
        <v>8595179240200</v>
      </c>
    </row>
    <row r="245" spans="1:4" ht="15">
      <c r="A245" s="145" t="s">
        <v>424</v>
      </c>
      <c r="B245" s="146" t="s">
        <v>733</v>
      </c>
      <c r="C245" s="147"/>
      <c r="D245" s="148">
        <v>8595179240217</v>
      </c>
    </row>
    <row r="246" spans="1:4" ht="15">
      <c r="A246" s="145" t="s">
        <v>425</v>
      </c>
      <c r="B246" s="146" t="s">
        <v>734</v>
      </c>
      <c r="C246" s="147"/>
      <c r="D246" s="148">
        <v>8595179240224</v>
      </c>
    </row>
    <row r="247" spans="1:4" ht="15">
      <c r="A247" s="145" t="s">
        <v>426</v>
      </c>
      <c r="B247" s="146" t="s">
        <v>735</v>
      </c>
      <c r="C247" s="147"/>
      <c r="D247" s="148">
        <v>8595179240231</v>
      </c>
    </row>
    <row r="248" spans="1:4" ht="15">
      <c r="A248" s="145" t="s">
        <v>427</v>
      </c>
      <c r="B248" s="146" t="s">
        <v>736</v>
      </c>
      <c r="C248" s="147"/>
      <c r="D248" s="148">
        <v>8595179240248</v>
      </c>
    </row>
    <row r="249" spans="1:4" ht="15">
      <c r="A249" s="155" t="s">
        <v>428</v>
      </c>
      <c r="B249" s="156" t="s">
        <v>942</v>
      </c>
      <c r="C249" s="147"/>
      <c r="D249" s="148">
        <v>8595179240255</v>
      </c>
    </row>
    <row r="250" spans="1:4" ht="15">
      <c r="A250" s="155" t="s">
        <v>429</v>
      </c>
      <c r="B250" s="156" t="s">
        <v>47</v>
      </c>
      <c r="C250" s="147"/>
      <c r="D250" s="148">
        <v>8595179240262</v>
      </c>
    </row>
    <row r="251" spans="1:4" ht="15">
      <c r="A251" s="155" t="s">
        <v>430</v>
      </c>
      <c r="B251" s="156" t="s">
        <v>943</v>
      </c>
      <c r="C251" s="147"/>
      <c r="D251" s="148">
        <v>8595179240279</v>
      </c>
    </row>
    <row r="252" spans="1:4" ht="15">
      <c r="A252" s="155" t="s">
        <v>431</v>
      </c>
      <c r="B252" s="156" t="s">
        <v>944</v>
      </c>
      <c r="C252" s="147"/>
      <c r="D252" s="148">
        <v>8595179240286</v>
      </c>
    </row>
    <row r="253" spans="1:4" ht="15">
      <c r="A253" s="155" t="s">
        <v>432</v>
      </c>
      <c r="B253" s="156" t="s">
        <v>945</v>
      </c>
      <c r="C253" s="147"/>
      <c r="D253" s="148">
        <v>8595179240293</v>
      </c>
    </row>
    <row r="254" spans="1:4" ht="15">
      <c r="A254" s="155" t="s">
        <v>433</v>
      </c>
      <c r="B254" s="156" t="s">
        <v>48</v>
      </c>
      <c r="C254" s="147"/>
      <c r="D254" s="148">
        <v>8595179240309</v>
      </c>
    </row>
    <row r="255" spans="1:4" ht="15">
      <c r="A255" s="155" t="s">
        <v>434</v>
      </c>
      <c r="B255" s="156" t="s">
        <v>946</v>
      </c>
      <c r="C255" s="147"/>
      <c r="D255" s="148">
        <v>8595179240316</v>
      </c>
    </row>
    <row r="256" spans="1:4" ht="15">
      <c r="A256" s="155" t="s">
        <v>435</v>
      </c>
      <c r="B256" s="156" t="s">
        <v>947</v>
      </c>
      <c r="C256" s="147"/>
      <c r="D256" s="148">
        <v>8595179240323</v>
      </c>
    </row>
    <row r="257" spans="1:4" ht="15">
      <c r="A257" s="155" t="s">
        <v>436</v>
      </c>
      <c r="B257" s="156" t="s">
        <v>948</v>
      </c>
      <c r="C257" s="147"/>
      <c r="D257" s="148">
        <v>8595179240330</v>
      </c>
    </row>
    <row r="258" spans="1:4" ht="15">
      <c r="A258" s="145" t="s">
        <v>410</v>
      </c>
      <c r="B258" s="146" t="s">
        <v>929</v>
      </c>
      <c r="C258" s="149"/>
      <c r="D258" s="148">
        <v>8595179240347</v>
      </c>
    </row>
    <row r="259" spans="1:4" ht="15">
      <c r="A259" s="145" t="s">
        <v>411</v>
      </c>
      <c r="B259" s="146" t="s">
        <v>930</v>
      </c>
      <c r="C259" s="147"/>
      <c r="D259" s="148">
        <v>8595179240354</v>
      </c>
    </row>
    <row r="260" spans="1:4" ht="15">
      <c r="A260" s="145" t="s">
        <v>412</v>
      </c>
      <c r="B260" s="146" t="s">
        <v>931</v>
      </c>
      <c r="C260" s="149"/>
      <c r="D260" s="148">
        <v>8595179240361</v>
      </c>
    </row>
    <row r="261" spans="1:4" ht="15">
      <c r="A261" s="145" t="s">
        <v>413</v>
      </c>
      <c r="B261" s="146" t="s">
        <v>932</v>
      </c>
      <c r="C261" s="147"/>
      <c r="D261" s="148">
        <v>8595179240378</v>
      </c>
    </row>
    <row r="262" spans="1:4" ht="15">
      <c r="A262" s="145" t="s">
        <v>414</v>
      </c>
      <c r="B262" s="146" t="s">
        <v>933</v>
      </c>
      <c r="C262" s="147"/>
      <c r="D262" s="148">
        <v>8595179240385</v>
      </c>
    </row>
    <row r="263" spans="1:4" ht="15">
      <c r="A263" s="150" t="s">
        <v>738</v>
      </c>
      <c r="B263" s="151" t="s">
        <v>739</v>
      </c>
      <c r="C263" s="147" t="s">
        <v>987</v>
      </c>
      <c r="D263" s="148">
        <v>8595179240392</v>
      </c>
    </row>
    <row r="264" spans="1:4" ht="15">
      <c r="A264" s="145" t="s">
        <v>444</v>
      </c>
      <c r="B264" s="146" t="s">
        <v>53</v>
      </c>
      <c r="C264" s="147"/>
      <c r="D264" s="148">
        <v>8595179240408</v>
      </c>
    </row>
    <row r="265" spans="1:4" ht="15">
      <c r="A265" s="165" t="s">
        <v>740</v>
      </c>
      <c r="B265" s="166" t="s">
        <v>741</v>
      </c>
      <c r="C265" s="167" t="s">
        <v>987</v>
      </c>
      <c r="D265" s="152">
        <v>8595179240415</v>
      </c>
    </row>
    <row r="266" spans="1:4" ht="15">
      <c r="A266" s="145" t="s">
        <v>437</v>
      </c>
      <c r="B266" s="146" t="s">
        <v>49</v>
      </c>
      <c r="C266" s="147"/>
      <c r="D266" s="148">
        <v>8595179240422</v>
      </c>
    </row>
    <row r="267" spans="1:4" ht="15">
      <c r="A267" s="145" t="s">
        <v>438</v>
      </c>
      <c r="B267" s="146" t="s">
        <v>50</v>
      </c>
      <c r="C267" s="147"/>
      <c r="D267" s="148">
        <v>8595179240439</v>
      </c>
    </row>
    <row r="268" spans="1:4" ht="15">
      <c r="A268" s="145" t="s">
        <v>439</v>
      </c>
      <c r="B268" s="146" t="s">
        <v>51</v>
      </c>
      <c r="C268" s="147"/>
      <c r="D268" s="148">
        <v>8595179240446</v>
      </c>
    </row>
    <row r="269" spans="1:4" ht="15">
      <c r="A269" s="153" t="s">
        <v>440</v>
      </c>
      <c r="B269" s="154" t="s">
        <v>1049</v>
      </c>
      <c r="C269" s="147"/>
      <c r="D269" s="148">
        <v>8595179240453</v>
      </c>
    </row>
    <row r="270" spans="1:4" ht="15">
      <c r="A270" s="153" t="s">
        <v>441</v>
      </c>
      <c r="B270" s="154" t="s">
        <v>1050</v>
      </c>
      <c r="C270" s="147"/>
      <c r="D270" s="148">
        <v>8595179240460</v>
      </c>
    </row>
    <row r="271" spans="1:4" ht="15">
      <c r="A271" s="153" t="s">
        <v>442</v>
      </c>
      <c r="B271" s="154" t="s">
        <v>52</v>
      </c>
      <c r="C271" s="147"/>
      <c r="D271" s="148">
        <v>8595179240477</v>
      </c>
    </row>
    <row r="272" spans="1:4" ht="15">
      <c r="A272" s="153" t="s">
        <v>443</v>
      </c>
      <c r="B272" s="154" t="s">
        <v>737</v>
      </c>
      <c r="C272" s="147"/>
      <c r="D272" s="148">
        <v>8595179240484</v>
      </c>
    </row>
    <row r="273" spans="1:4" ht="15">
      <c r="A273" s="172" t="s">
        <v>445</v>
      </c>
      <c r="B273" s="173" t="s">
        <v>951</v>
      </c>
      <c r="C273" s="147"/>
      <c r="D273" s="148">
        <v>8595179240545</v>
      </c>
    </row>
    <row r="274" spans="1:4" ht="15">
      <c r="A274" s="174" t="s">
        <v>446</v>
      </c>
      <c r="B274" s="175" t="s">
        <v>952</v>
      </c>
      <c r="C274" s="147"/>
      <c r="D274" s="148">
        <v>8595179240552</v>
      </c>
    </row>
    <row r="275" spans="1:4" ht="15">
      <c r="A275" s="174" t="s">
        <v>447</v>
      </c>
      <c r="B275" s="175" t="s">
        <v>953</v>
      </c>
      <c r="C275" s="147"/>
      <c r="D275" s="148">
        <v>8595179240569</v>
      </c>
    </row>
    <row r="276" spans="1:4" ht="15">
      <c r="A276" s="160" t="s">
        <v>450</v>
      </c>
      <c r="B276" s="160" t="s">
        <v>56</v>
      </c>
      <c r="C276" s="147"/>
      <c r="D276" s="148">
        <v>8595179240576</v>
      </c>
    </row>
    <row r="277" spans="1:4" ht="15">
      <c r="A277" s="160" t="s">
        <v>451</v>
      </c>
      <c r="B277" s="160" t="s">
        <v>57</v>
      </c>
      <c r="C277" s="147"/>
      <c r="D277" s="148">
        <v>8595179240583</v>
      </c>
    </row>
    <row r="278" spans="1:4" ht="15">
      <c r="A278" s="160" t="s">
        <v>452</v>
      </c>
      <c r="B278" s="160" t="s">
        <v>58</v>
      </c>
      <c r="C278" s="147"/>
      <c r="D278" s="148">
        <v>8595179240590</v>
      </c>
    </row>
    <row r="279" spans="1:4" ht="15">
      <c r="A279" s="160" t="s">
        <v>453</v>
      </c>
      <c r="B279" s="160" t="s">
        <v>1051</v>
      </c>
      <c r="C279" s="147"/>
      <c r="D279" s="148">
        <v>8595179240606</v>
      </c>
    </row>
    <row r="280" spans="1:4" ht="15">
      <c r="A280" s="160" t="s">
        <v>454</v>
      </c>
      <c r="B280" s="160" t="s">
        <v>1052</v>
      </c>
      <c r="C280" s="147"/>
      <c r="D280" s="148">
        <v>8595179240613</v>
      </c>
    </row>
    <row r="281" spans="1:4" ht="15">
      <c r="A281" s="160" t="s">
        <v>455</v>
      </c>
      <c r="B281" s="160" t="s">
        <v>60</v>
      </c>
      <c r="C281" s="147"/>
      <c r="D281" s="148">
        <v>8595179240620</v>
      </c>
    </row>
    <row r="282" spans="1:4" ht="15">
      <c r="A282" s="160" t="s">
        <v>456</v>
      </c>
      <c r="B282" s="160" t="s">
        <v>61</v>
      </c>
      <c r="C282" s="147"/>
      <c r="D282" s="148">
        <v>8595179240637</v>
      </c>
    </row>
    <row r="283" spans="1:4" ht="15">
      <c r="A283" s="160" t="s">
        <v>457</v>
      </c>
      <c r="B283" s="160" t="s">
        <v>62</v>
      </c>
      <c r="C283" s="147"/>
      <c r="D283" s="148">
        <v>8595179240644</v>
      </c>
    </row>
    <row r="284" spans="1:4" ht="15">
      <c r="A284" s="160" t="s">
        <v>458</v>
      </c>
      <c r="B284" s="160" t="s">
        <v>63</v>
      </c>
      <c r="C284" s="147"/>
      <c r="D284" s="148">
        <v>8595179240651</v>
      </c>
    </row>
    <row r="285" spans="1:4" ht="15">
      <c r="A285" s="160" t="s">
        <v>459</v>
      </c>
      <c r="B285" s="160" t="s">
        <v>64</v>
      </c>
      <c r="C285" s="147"/>
      <c r="D285" s="148">
        <v>8595179240668</v>
      </c>
    </row>
    <row r="286" spans="1:4" ht="15">
      <c r="A286" s="160" t="s">
        <v>460</v>
      </c>
      <c r="B286" s="160" t="s">
        <v>65</v>
      </c>
      <c r="C286" s="147"/>
      <c r="D286" s="148">
        <v>8595179240675</v>
      </c>
    </row>
    <row r="287" spans="1:4" ht="15">
      <c r="A287" s="160" t="s">
        <v>461</v>
      </c>
      <c r="B287" s="160" t="s">
        <v>1053</v>
      </c>
      <c r="C287" s="147"/>
      <c r="D287" s="148">
        <v>8595179240682</v>
      </c>
    </row>
    <row r="288" spans="1:4" ht="15">
      <c r="A288" s="160" t="s">
        <v>462</v>
      </c>
      <c r="B288" s="160" t="s">
        <v>1054</v>
      </c>
      <c r="C288" s="147"/>
      <c r="D288" s="148">
        <v>8595179240699</v>
      </c>
    </row>
    <row r="289" spans="1:4" ht="15">
      <c r="A289" s="160" t="s">
        <v>463</v>
      </c>
      <c r="B289" s="160" t="s">
        <v>66</v>
      </c>
      <c r="C289" s="147"/>
      <c r="D289" s="148">
        <v>8595179240705</v>
      </c>
    </row>
    <row r="290" spans="1:4" ht="15">
      <c r="A290" s="160" t="s">
        <v>464</v>
      </c>
      <c r="B290" s="160" t="s">
        <v>67</v>
      </c>
      <c r="C290" s="147"/>
      <c r="D290" s="148">
        <v>8595179240712</v>
      </c>
    </row>
    <row r="291" spans="1:4" ht="15">
      <c r="A291" s="160" t="s">
        <v>465</v>
      </c>
      <c r="B291" s="160" t="s">
        <v>68</v>
      </c>
      <c r="C291" s="147"/>
      <c r="D291" s="148">
        <v>8595179240729</v>
      </c>
    </row>
    <row r="292" spans="1:4" ht="15">
      <c r="A292" s="160" t="s">
        <v>466</v>
      </c>
      <c r="B292" s="160" t="s">
        <v>69</v>
      </c>
      <c r="C292" s="147"/>
      <c r="D292" s="148">
        <v>8595179240736</v>
      </c>
    </row>
    <row r="293" spans="1:4" ht="15">
      <c r="A293" s="160" t="s">
        <v>467</v>
      </c>
      <c r="B293" s="160" t="s">
        <v>70</v>
      </c>
      <c r="C293" s="147"/>
      <c r="D293" s="148">
        <v>8595179240743</v>
      </c>
    </row>
    <row r="294" spans="1:4" ht="15">
      <c r="A294" s="160" t="s">
        <v>468</v>
      </c>
      <c r="B294" s="160" t="s">
        <v>71</v>
      </c>
      <c r="C294" s="147"/>
      <c r="D294" s="148">
        <v>8595179240750</v>
      </c>
    </row>
    <row r="295" spans="1:4" ht="15">
      <c r="A295" s="160" t="s">
        <v>469</v>
      </c>
      <c r="B295" s="160" t="s">
        <v>73</v>
      </c>
      <c r="C295" s="147"/>
      <c r="D295" s="148">
        <v>8595179240767</v>
      </c>
    </row>
    <row r="296" spans="1:4" ht="15">
      <c r="A296" s="160" t="s">
        <v>470</v>
      </c>
      <c r="B296" s="160" t="s">
        <v>74</v>
      </c>
      <c r="C296" s="147"/>
      <c r="D296" s="148">
        <v>8595179240774</v>
      </c>
    </row>
    <row r="297" spans="1:4" ht="15">
      <c r="A297" s="160" t="s">
        <v>471</v>
      </c>
      <c r="B297" s="160" t="s">
        <v>75</v>
      </c>
      <c r="C297" s="147"/>
      <c r="D297" s="148">
        <v>8595179240781</v>
      </c>
    </row>
    <row r="298" spans="1:4" ht="15">
      <c r="A298" s="176" t="s">
        <v>472</v>
      </c>
      <c r="B298" s="176" t="s">
        <v>76</v>
      </c>
      <c r="C298" s="147"/>
      <c r="D298" s="148">
        <v>8595179240798</v>
      </c>
    </row>
    <row r="299" spans="1:4" ht="15">
      <c r="A299" s="176" t="s">
        <v>473</v>
      </c>
      <c r="B299" s="176" t="s">
        <v>77</v>
      </c>
      <c r="C299" s="147"/>
      <c r="D299" s="148">
        <v>8595179240804</v>
      </c>
    </row>
    <row r="300" spans="1:4" ht="15">
      <c r="A300" s="176" t="s">
        <v>474</v>
      </c>
      <c r="B300" s="176" t="s">
        <v>78</v>
      </c>
      <c r="C300" s="147"/>
      <c r="D300" s="148">
        <v>8595179240811</v>
      </c>
    </row>
    <row r="301" spans="1:4" ht="15">
      <c r="A301" s="176" t="s">
        <v>475</v>
      </c>
      <c r="B301" s="176" t="s">
        <v>1055</v>
      </c>
      <c r="C301" s="147"/>
      <c r="D301" s="148">
        <v>8595179240828</v>
      </c>
    </row>
    <row r="302" spans="1:4" ht="15">
      <c r="A302" s="160" t="s">
        <v>476</v>
      </c>
      <c r="B302" s="160" t="s">
        <v>959</v>
      </c>
      <c r="C302" s="147"/>
      <c r="D302" s="148">
        <v>8595179240835</v>
      </c>
    </row>
    <row r="303" spans="1:4" ht="15">
      <c r="A303" s="160" t="s">
        <v>477</v>
      </c>
      <c r="B303" s="160" t="s">
        <v>79</v>
      </c>
      <c r="C303" s="147"/>
      <c r="D303" s="148">
        <v>8595179240842</v>
      </c>
    </row>
    <row r="304" spans="1:4" ht="15">
      <c r="A304" s="160" t="s">
        <v>478</v>
      </c>
      <c r="B304" s="160" t="s">
        <v>80</v>
      </c>
      <c r="C304" s="147"/>
      <c r="D304" s="148">
        <v>8595179240859</v>
      </c>
    </row>
    <row r="305" spans="1:4" ht="15">
      <c r="A305" s="160" t="s">
        <v>479</v>
      </c>
      <c r="B305" s="160" t="s">
        <v>81</v>
      </c>
      <c r="C305" s="147"/>
      <c r="D305" s="148">
        <v>8595179240866</v>
      </c>
    </row>
    <row r="306" spans="1:4" ht="15">
      <c r="A306" s="160" t="s">
        <v>480</v>
      </c>
      <c r="B306" s="160" t="s">
        <v>82</v>
      </c>
      <c r="C306" s="147"/>
      <c r="D306" s="148">
        <v>8595179240873</v>
      </c>
    </row>
    <row r="307" spans="1:4" ht="15">
      <c r="A307" s="160" t="s">
        <v>481</v>
      </c>
      <c r="B307" s="160" t="s">
        <v>83</v>
      </c>
      <c r="C307" s="147"/>
      <c r="D307" s="148">
        <v>8595179240880</v>
      </c>
    </row>
    <row r="308" spans="1:4" ht="15">
      <c r="A308" s="160" t="s">
        <v>482</v>
      </c>
      <c r="B308" s="160" t="s">
        <v>84</v>
      </c>
      <c r="C308" s="147"/>
      <c r="D308" s="148">
        <v>8595179240897</v>
      </c>
    </row>
    <row r="309" spans="1:4" ht="15">
      <c r="A309" s="160" t="s">
        <v>483</v>
      </c>
      <c r="B309" s="160" t="s">
        <v>1056</v>
      </c>
      <c r="C309" s="147"/>
      <c r="D309" s="148">
        <v>8595179240903</v>
      </c>
    </row>
    <row r="310" spans="1:4" ht="15">
      <c r="A310" s="160" t="s">
        <v>484</v>
      </c>
      <c r="B310" s="160" t="s">
        <v>1057</v>
      </c>
      <c r="C310" s="147"/>
      <c r="D310" s="148">
        <v>8595179240910</v>
      </c>
    </row>
    <row r="311" spans="1:4" ht="15">
      <c r="A311" s="160" t="s">
        <v>485</v>
      </c>
      <c r="B311" s="160" t="s">
        <v>85</v>
      </c>
      <c r="C311" s="147"/>
      <c r="D311" s="148">
        <v>8595179240927</v>
      </c>
    </row>
    <row r="312" spans="1:4" ht="15">
      <c r="A312" s="160" t="s">
        <v>486</v>
      </c>
      <c r="B312" s="160" t="s">
        <v>86</v>
      </c>
      <c r="C312" s="147"/>
      <c r="D312" s="148">
        <v>8595179240934</v>
      </c>
    </row>
    <row r="313" spans="1:4" ht="15">
      <c r="A313" s="160" t="s">
        <v>487</v>
      </c>
      <c r="B313" s="160" t="s">
        <v>87</v>
      </c>
      <c r="C313" s="147"/>
      <c r="D313" s="148">
        <v>8595179240941</v>
      </c>
    </row>
    <row r="314" spans="1:4" ht="15">
      <c r="A314" s="160" t="s">
        <v>488</v>
      </c>
      <c r="B314" s="160" t="s">
        <v>1058</v>
      </c>
      <c r="C314" s="147"/>
      <c r="D314" s="148">
        <v>8595179240958</v>
      </c>
    </row>
    <row r="315" spans="1:4" ht="15">
      <c r="A315" s="160" t="s">
        <v>489</v>
      </c>
      <c r="B315" s="160" t="s">
        <v>1059</v>
      </c>
      <c r="C315" s="147"/>
      <c r="D315" s="148">
        <v>8595179240965</v>
      </c>
    </row>
    <row r="316" spans="1:4" ht="15">
      <c r="A316" s="160" t="s">
        <v>490</v>
      </c>
      <c r="B316" s="160" t="s">
        <v>88</v>
      </c>
      <c r="C316" s="147"/>
      <c r="D316" s="148">
        <v>8595179240972</v>
      </c>
    </row>
    <row r="317" spans="1:4" ht="15">
      <c r="A317" s="160" t="s">
        <v>491</v>
      </c>
      <c r="B317" s="160" t="s">
        <v>89</v>
      </c>
      <c r="C317" s="147"/>
      <c r="D317" s="148">
        <v>8595179240989</v>
      </c>
    </row>
    <row r="318" spans="1:4" ht="15">
      <c r="A318" s="160" t="s">
        <v>492</v>
      </c>
      <c r="B318" s="160" t="s">
        <v>90</v>
      </c>
      <c r="C318" s="147"/>
      <c r="D318" s="148">
        <v>8595179240996</v>
      </c>
    </row>
    <row r="319" spans="1:4" ht="15">
      <c r="A319" s="177" t="s">
        <v>493</v>
      </c>
      <c r="B319" s="177" t="s">
        <v>92</v>
      </c>
      <c r="C319" s="178"/>
      <c r="D319" s="148">
        <v>8595179241009</v>
      </c>
    </row>
    <row r="320" spans="1:4" ht="15">
      <c r="A320" s="177" t="s">
        <v>495</v>
      </c>
      <c r="B320" s="177" t="s">
        <v>94</v>
      </c>
      <c r="C320" s="167"/>
      <c r="D320" s="148">
        <v>8595179241016</v>
      </c>
    </row>
    <row r="321" spans="1:4" ht="15">
      <c r="A321" s="177" t="s">
        <v>496</v>
      </c>
      <c r="B321" s="179" t="s">
        <v>95</v>
      </c>
      <c r="C321" s="167"/>
      <c r="D321" s="148">
        <v>8595179241023</v>
      </c>
    </row>
    <row r="322" spans="1:4" ht="15">
      <c r="A322" s="177" t="s">
        <v>497</v>
      </c>
      <c r="B322" s="179" t="s">
        <v>96</v>
      </c>
      <c r="C322" s="167"/>
      <c r="D322" s="148">
        <v>8595179241030</v>
      </c>
    </row>
    <row r="323" spans="1:4" ht="15">
      <c r="A323" s="177" t="s">
        <v>494</v>
      </c>
      <c r="B323" s="179" t="s">
        <v>93</v>
      </c>
      <c r="C323" s="167"/>
      <c r="D323" s="148">
        <v>8595179241047</v>
      </c>
    </row>
    <row r="324" spans="1:4" ht="15">
      <c r="A324" s="153" t="s">
        <v>500</v>
      </c>
      <c r="B324" s="154" t="s">
        <v>1060</v>
      </c>
      <c r="C324" s="147"/>
      <c r="D324" s="148">
        <v>8595179241054</v>
      </c>
    </row>
    <row r="325" spans="1:4" ht="15">
      <c r="A325" s="153" t="s">
        <v>501</v>
      </c>
      <c r="B325" s="154" t="s">
        <v>1061</v>
      </c>
      <c r="C325" s="147"/>
      <c r="D325" s="148">
        <v>8595179241061</v>
      </c>
    </row>
    <row r="326" spans="1:4" ht="15">
      <c r="A326" s="153" t="s">
        <v>502</v>
      </c>
      <c r="B326" s="154" t="s">
        <v>1062</v>
      </c>
      <c r="C326" s="147"/>
      <c r="D326" s="148">
        <v>8595179241078</v>
      </c>
    </row>
    <row r="327" spans="1:4" ht="15">
      <c r="A327" s="153" t="s">
        <v>503</v>
      </c>
      <c r="B327" s="154" t="s">
        <v>1063</v>
      </c>
      <c r="C327" s="147"/>
      <c r="D327" s="148">
        <v>8595179241085</v>
      </c>
    </row>
    <row r="328" spans="1:4" ht="15">
      <c r="A328" s="153" t="s">
        <v>498</v>
      </c>
      <c r="B328" s="154" t="s">
        <v>1064</v>
      </c>
      <c r="C328" s="147"/>
      <c r="D328" s="148">
        <v>8595179241092</v>
      </c>
    </row>
    <row r="329" spans="1:4" ht="15">
      <c r="A329" s="153" t="s">
        <v>499</v>
      </c>
      <c r="B329" s="154" t="s">
        <v>1065</v>
      </c>
      <c r="C329" s="147"/>
      <c r="D329" s="148">
        <v>8595179241108</v>
      </c>
    </row>
    <row r="330" spans="1:4" ht="15">
      <c r="A330" s="153" t="s">
        <v>504</v>
      </c>
      <c r="B330" s="154" t="s">
        <v>1066</v>
      </c>
      <c r="C330" s="180"/>
      <c r="D330" s="148">
        <v>8595179241115</v>
      </c>
    </row>
    <row r="331" spans="1:4" ht="15">
      <c r="A331" s="153" t="s">
        <v>505</v>
      </c>
      <c r="B331" s="154" t="s">
        <v>971</v>
      </c>
      <c r="C331" s="180"/>
      <c r="D331" s="148">
        <v>8595179241122</v>
      </c>
    </row>
    <row r="332" spans="1:4" ht="15">
      <c r="A332" s="153" t="s">
        <v>506</v>
      </c>
      <c r="B332" s="154" t="s">
        <v>234</v>
      </c>
      <c r="C332" s="180"/>
      <c r="D332" s="148">
        <v>8595179241139</v>
      </c>
    </row>
    <row r="333" spans="1:4" ht="15">
      <c r="A333" s="153" t="s">
        <v>507</v>
      </c>
      <c r="B333" s="154" t="s">
        <v>972</v>
      </c>
      <c r="C333" s="180"/>
      <c r="D333" s="148">
        <v>8595179241146</v>
      </c>
    </row>
    <row r="334" spans="1:4" ht="15">
      <c r="A334" s="153" t="s">
        <v>508</v>
      </c>
      <c r="B334" s="154" t="s">
        <v>973</v>
      </c>
      <c r="C334" s="180"/>
      <c r="D334" s="148">
        <v>8595179241153</v>
      </c>
    </row>
    <row r="335" spans="1:4" ht="15">
      <c r="A335" s="153" t="s">
        <v>509</v>
      </c>
      <c r="B335" s="154" t="s">
        <v>974</v>
      </c>
      <c r="C335" s="180"/>
      <c r="D335" s="148">
        <v>8595179241160</v>
      </c>
    </row>
    <row r="336" spans="1:4" ht="15">
      <c r="A336" s="179" t="s">
        <v>510</v>
      </c>
      <c r="B336" s="179" t="s">
        <v>107</v>
      </c>
      <c r="C336" s="149"/>
      <c r="D336" s="148">
        <v>8595179241191</v>
      </c>
    </row>
    <row r="337" spans="1:4" ht="15">
      <c r="A337" s="179" t="s">
        <v>511</v>
      </c>
      <c r="B337" s="179" t="s">
        <v>108</v>
      </c>
      <c r="C337" s="147"/>
      <c r="D337" s="148">
        <v>8595179241207</v>
      </c>
    </row>
    <row r="338" spans="1:4" ht="15">
      <c r="A338" s="179" t="s">
        <v>512</v>
      </c>
      <c r="B338" s="179" t="s">
        <v>109</v>
      </c>
      <c r="C338" s="147"/>
      <c r="D338" s="148">
        <v>8595179241214</v>
      </c>
    </row>
    <row r="339" spans="1:4" ht="15">
      <c r="A339" s="179" t="s">
        <v>513</v>
      </c>
      <c r="B339" s="179" t="s">
        <v>110</v>
      </c>
      <c r="C339" s="147"/>
      <c r="D339" s="148">
        <v>8595179241221</v>
      </c>
    </row>
    <row r="340" spans="1:4" ht="15">
      <c r="A340" s="179" t="s">
        <v>514</v>
      </c>
      <c r="B340" s="179" t="s">
        <v>1067</v>
      </c>
      <c r="C340" s="147"/>
      <c r="D340" s="148">
        <v>8595179241238</v>
      </c>
    </row>
    <row r="341" spans="1:4" ht="15">
      <c r="A341" s="179" t="s">
        <v>515</v>
      </c>
      <c r="B341" s="179" t="s">
        <v>112</v>
      </c>
      <c r="C341" s="147"/>
      <c r="D341" s="148">
        <v>8595179241245</v>
      </c>
    </row>
    <row r="342" spans="1:4" ht="15">
      <c r="A342" s="179" t="s">
        <v>516</v>
      </c>
      <c r="B342" s="179" t="s">
        <v>113</v>
      </c>
      <c r="C342" s="147"/>
      <c r="D342" s="148">
        <v>8595179241252</v>
      </c>
    </row>
    <row r="343" spans="1:4" ht="15">
      <c r="A343" s="181" t="s">
        <v>517</v>
      </c>
      <c r="B343" s="181" t="s">
        <v>114</v>
      </c>
      <c r="C343" s="147"/>
      <c r="D343" s="182">
        <v>8595179241269</v>
      </c>
    </row>
    <row r="344" spans="1:4" ht="15">
      <c r="A344" s="181" t="s">
        <v>518</v>
      </c>
      <c r="B344" s="181" t="s">
        <v>115</v>
      </c>
      <c r="C344" s="147"/>
      <c r="D344" s="182">
        <v>8595179241276</v>
      </c>
    </row>
    <row r="345" spans="1:4" ht="15">
      <c r="A345" s="181" t="s">
        <v>519</v>
      </c>
      <c r="B345" s="181" t="s">
        <v>1068</v>
      </c>
      <c r="C345" s="147"/>
      <c r="D345" s="148">
        <v>8595179241283</v>
      </c>
    </row>
    <row r="346" spans="1:4" ht="15">
      <c r="A346" s="179" t="s">
        <v>520</v>
      </c>
      <c r="B346" s="179" t="s">
        <v>116</v>
      </c>
      <c r="C346" s="147"/>
      <c r="D346" s="148">
        <v>8595179241290</v>
      </c>
    </row>
    <row r="347" spans="1:4" ht="15">
      <c r="A347" s="181" t="s">
        <v>521</v>
      </c>
      <c r="B347" s="181" t="s">
        <v>117</v>
      </c>
      <c r="C347" s="147"/>
      <c r="D347" s="183">
        <v>8595179241306</v>
      </c>
    </row>
    <row r="348" spans="1:4" ht="15">
      <c r="A348" s="179" t="s">
        <v>522</v>
      </c>
      <c r="B348" s="179" t="s">
        <v>118</v>
      </c>
      <c r="C348" s="147"/>
      <c r="D348" s="148">
        <v>8595179241313</v>
      </c>
    </row>
    <row r="349" spans="1:4" ht="15">
      <c r="A349" s="179" t="s">
        <v>523</v>
      </c>
      <c r="B349" s="179" t="s">
        <v>119</v>
      </c>
      <c r="C349" s="147"/>
      <c r="D349" s="148">
        <v>8595179241320</v>
      </c>
    </row>
    <row r="350" spans="1:4" ht="15">
      <c r="A350" s="179" t="s">
        <v>524</v>
      </c>
      <c r="B350" s="179" t="s">
        <v>120</v>
      </c>
      <c r="C350" s="147"/>
      <c r="D350" s="148">
        <v>8595179241337</v>
      </c>
    </row>
    <row r="351" spans="1:4" ht="15">
      <c r="A351" s="179" t="s">
        <v>525</v>
      </c>
      <c r="B351" s="179" t="s">
        <v>121</v>
      </c>
      <c r="C351" s="147"/>
      <c r="D351" s="148">
        <v>8595179241344</v>
      </c>
    </row>
    <row r="352" spans="1:4" ht="15">
      <c r="A352" s="181" t="s">
        <v>526</v>
      </c>
      <c r="B352" s="181" t="s">
        <v>122</v>
      </c>
      <c r="C352" s="147"/>
      <c r="D352" s="148">
        <v>8595179241351</v>
      </c>
    </row>
    <row r="353" spans="1:4" ht="15">
      <c r="A353" s="179" t="s">
        <v>527</v>
      </c>
      <c r="B353" s="179" t="s">
        <v>123</v>
      </c>
      <c r="C353" s="147"/>
      <c r="D353" s="148">
        <v>8595179241368</v>
      </c>
    </row>
    <row r="354" spans="1:4" ht="15">
      <c r="A354" s="179" t="s">
        <v>528</v>
      </c>
      <c r="B354" s="179" t="s">
        <v>1069</v>
      </c>
      <c r="C354" s="147"/>
      <c r="D354" s="148">
        <v>8595179241375</v>
      </c>
    </row>
    <row r="355" spans="1:4" ht="15">
      <c r="A355" s="179" t="s">
        <v>529</v>
      </c>
      <c r="B355" s="179" t="s">
        <v>1070</v>
      </c>
      <c r="C355" s="147"/>
      <c r="D355" s="148">
        <v>8595179241382</v>
      </c>
    </row>
    <row r="356" spans="1:4" ht="15">
      <c r="A356" s="179" t="s">
        <v>530</v>
      </c>
      <c r="B356" s="179" t="s">
        <v>127</v>
      </c>
      <c r="C356" s="147"/>
      <c r="D356" s="148">
        <v>8595179241399</v>
      </c>
    </row>
    <row r="357" spans="1:4" ht="15">
      <c r="A357" s="179" t="s">
        <v>531</v>
      </c>
      <c r="B357" s="179" t="s">
        <v>128</v>
      </c>
      <c r="C357" s="147"/>
      <c r="D357" s="148">
        <v>8595179241405</v>
      </c>
    </row>
    <row r="358" spans="1:4" ht="15">
      <c r="A358" s="153" t="s">
        <v>755</v>
      </c>
      <c r="B358" s="153" t="s">
        <v>1071</v>
      </c>
      <c r="C358" s="147" t="s">
        <v>987</v>
      </c>
      <c r="D358" s="184">
        <v>8595179241412</v>
      </c>
    </row>
    <row r="359" spans="1:4" ht="15">
      <c r="A359" s="179" t="s">
        <v>532</v>
      </c>
      <c r="B359" s="179" t="s">
        <v>1072</v>
      </c>
      <c r="C359" s="147"/>
      <c r="D359" s="148">
        <v>8595179241429</v>
      </c>
    </row>
    <row r="360" spans="1:4" ht="15">
      <c r="A360" s="179" t="s">
        <v>533</v>
      </c>
      <c r="B360" s="179" t="s">
        <v>131</v>
      </c>
      <c r="C360" s="147"/>
      <c r="D360" s="148">
        <v>8595179241436</v>
      </c>
    </row>
    <row r="361" spans="1:4" ht="15">
      <c r="A361" s="179" t="s">
        <v>534</v>
      </c>
      <c r="B361" s="179" t="s">
        <v>132</v>
      </c>
      <c r="C361" s="147"/>
      <c r="D361" s="148">
        <v>8595179241443</v>
      </c>
    </row>
    <row r="362" spans="1:4" ht="15">
      <c r="A362" s="179" t="s">
        <v>535</v>
      </c>
      <c r="B362" s="179" t="s">
        <v>133</v>
      </c>
      <c r="C362" s="147"/>
      <c r="D362" s="148">
        <v>8595179241450</v>
      </c>
    </row>
    <row r="363" spans="1:4" ht="15">
      <c r="A363" s="179" t="s">
        <v>536</v>
      </c>
      <c r="B363" s="179" t="s">
        <v>1073</v>
      </c>
      <c r="C363" s="147"/>
      <c r="D363" s="148">
        <v>8595179241467</v>
      </c>
    </row>
    <row r="364" spans="1:4" ht="15">
      <c r="A364" s="179" t="s">
        <v>537</v>
      </c>
      <c r="B364" s="179" t="s">
        <v>135</v>
      </c>
      <c r="C364" s="147"/>
      <c r="D364" s="148">
        <v>8595179241474</v>
      </c>
    </row>
    <row r="365" spans="1:4" ht="15">
      <c r="A365" s="179" t="s">
        <v>538</v>
      </c>
      <c r="B365" s="179" t="s">
        <v>136</v>
      </c>
      <c r="C365" s="147"/>
      <c r="D365" s="148">
        <v>8595179241481</v>
      </c>
    </row>
    <row r="366" spans="1:4" ht="15">
      <c r="A366" s="179" t="s">
        <v>539</v>
      </c>
      <c r="B366" s="179" t="s">
        <v>137</v>
      </c>
      <c r="C366" s="147"/>
      <c r="D366" s="148">
        <v>8595179241498</v>
      </c>
    </row>
    <row r="367" spans="1:4" ht="15">
      <c r="A367" s="179" t="s">
        <v>540</v>
      </c>
      <c r="B367" s="179" t="s">
        <v>138</v>
      </c>
      <c r="C367" s="147"/>
      <c r="D367" s="148">
        <v>8595179241504</v>
      </c>
    </row>
    <row r="368" spans="1:4" ht="15">
      <c r="A368" s="179" t="s">
        <v>541</v>
      </c>
      <c r="B368" s="179" t="s">
        <v>139</v>
      </c>
      <c r="C368" s="147"/>
      <c r="D368" s="148">
        <v>8595179241511</v>
      </c>
    </row>
    <row r="369" spans="1:4" ht="15">
      <c r="A369" s="179" t="s">
        <v>542</v>
      </c>
      <c r="B369" s="179" t="s">
        <v>141</v>
      </c>
      <c r="C369" s="147"/>
      <c r="D369" s="148">
        <v>8595179241528</v>
      </c>
    </row>
    <row r="370" spans="1:4" ht="15">
      <c r="A370" s="179" t="s">
        <v>543</v>
      </c>
      <c r="B370" s="179" t="s">
        <v>142</v>
      </c>
      <c r="C370" s="147"/>
      <c r="D370" s="148">
        <v>8595179241535</v>
      </c>
    </row>
    <row r="371" spans="1:4" ht="15">
      <c r="A371" s="179" t="s">
        <v>544</v>
      </c>
      <c r="B371" s="179" t="s">
        <v>143</v>
      </c>
      <c r="C371" s="147"/>
      <c r="D371" s="148">
        <v>8595179241542</v>
      </c>
    </row>
    <row r="372" spans="1:4" ht="15">
      <c r="A372" s="179" t="s">
        <v>545</v>
      </c>
      <c r="B372" s="179" t="s">
        <v>144</v>
      </c>
      <c r="C372" s="147"/>
      <c r="D372" s="148">
        <v>8595179241559</v>
      </c>
    </row>
    <row r="373" spans="1:4" ht="15">
      <c r="A373" s="179" t="s">
        <v>546</v>
      </c>
      <c r="B373" s="179" t="s">
        <v>145</v>
      </c>
      <c r="C373" s="147"/>
      <c r="D373" s="148">
        <v>8595179241566</v>
      </c>
    </row>
    <row r="374" spans="1:4" ht="15">
      <c r="A374" s="181" t="s">
        <v>559</v>
      </c>
      <c r="B374" s="181" t="s">
        <v>159</v>
      </c>
      <c r="C374" s="147"/>
      <c r="D374" s="148">
        <v>8595179241719</v>
      </c>
    </row>
    <row r="375" spans="1:4" ht="15">
      <c r="A375" s="179" t="s">
        <v>547</v>
      </c>
      <c r="B375" s="179" t="s">
        <v>146</v>
      </c>
      <c r="C375" s="147"/>
      <c r="D375" s="148">
        <v>8595179241573</v>
      </c>
    </row>
    <row r="376" spans="1:4" ht="15">
      <c r="A376" s="150" t="s">
        <v>757</v>
      </c>
      <c r="B376" s="150" t="s">
        <v>758</v>
      </c>
      <c r="C376" s="147" t="s">
        <v>987</v>
      </c>
      <c r="D376" s="185">
        <v>8595179241580</v>
      </c>
    </row>
    <row r="377" spans="1:4" ht="15">
      <c r="A377" s="150" t="s">
        <v>759</v>
      </c>
      <c r="B377" s="150" t="s">
        <v>760</v>
      </c>
      <c r="C377" s="147" t="s">
        <v>987</v>
      </c>
      <c r="D377" s="185">
        <v>8595179241597</v>
      </c>
    </row>
    <row r="378" spans="1:4" ht="15">
      <c r="A378" s="179" t="s">
        <v>549</v>
      </c>
      <c r="B378" s="179" t="s">
        <v>149</v>
      </c>
      <c r="C378" s="167"/>
      <c r="D378" s="148">
        <v>8595179241603</v>
      </c>
    </row>
    <row r="379" spans="1:4" ht="15">
      <c r="A379" s="179" t="s">
        <v>550</v>
      </c>
      <c r="B379" s="179" t="s">
        <v>150</v>
      </c>
      <c r="C379" s="167"/>
      <c r="D379" s="148">
        <v>8595179241610</v>
      </c>
    </row>
    <row r="380" spans="1:4" ht="15">
      <c r="A380" s="179" t="s">
        <v>551</v>
      </c>
      <c r="B380" s="179" t="s">
        <v>151</v>
      </c>
      <c r="C380" s="167"/>
      <c r="D380" s="148">
        <v>8595179241627</v>
      </c>
    </row>
    <row r="381" spans="1:4" ht="15">
      <c r="A381" s="179" t="s">
        <v>552</v>
      </c>
      <c r="B381" s="179" t="s">
        <v>152</v>
      </c>
      <c r="C381" s="167"/>
      <c r="D381" s="148">
        <v>8595179241634</v>
      </c>
    </row>
    <row r="382" spans="1:4" ht="15">
      <c r="A382" s="179" t="s">
        <v>553</v>
      </c>
      <c r="B382" s="179" t="s">
        <v>153</v>
      </c>
      <c r="C382" s="167"/>
      <c r="D382" s="148">
        <v>8595179241641</v>
      </c>
    </row>
    <row r="383" spans="1:4" ht="15">
      <c r="A383" s="179" t="s">
        <v>548</v>
      </c>
      <c r="B383" s="179" t="s">
        <v>148</v>
      </c>
      <c r="C383" s="167"/>
      <c r="D383" s="148">
        <v>8595179241658</v>
      </c>
    </row>
    <row r="384" spans="1:4" ht="15">
      <c r="A384" s="179" t="s">
        <v>554</v>
      </c>
      <c r="B384" s="179" t="s">
        <v>154</v>
      </c>
      <c r="C384" s="167"/>
      <c r="D384" s="148">
        <v>8595179241665</v>
      </c>
    </row>
    <row r="385" spans="1:4" ht="15">
      <c r="A385" s="179" t="s">
        <v>555</v>
      </c>
      <c r="B385" s="179" t="s">
        <v>155</v>
      </c>
      <c r="C385" s="167"/>
      <c r="D385" s="148">
        <v>8595179241672</v>
      </c>
    </row>
    <row r="386" spans="1:4" ht="15">
      <c r="A386" s="179" t="s">
        <v>556</v>
      </c>
      <c r="B386" s="179" t="s">
        <v>156</v>
      </c>
      <c r="C386" s="167"/>
      <c r="D386" s="148">
        <v>8595179241689</v>
      </c>
    </row>
    <row r="387" spans="1:4" ht="15">
      <c r="A387" s="179" t="s">
        <v>557</v>
      </c>
      <c r="B387" s="179" t="s">
        <v>157</v>
      </c>
      <c r="C387" s="167"/>
      <c r="D387" s="148">
        <v>8595179241696</v>
      </c>
    </row>
    <row r="388" spans="1:4" ht="15">
      <c r="A388" s="179" t="s">
        <v>558</v>
      </c>
      <c r="B388" s="179" t="s">
        <v>158</v>
      </c>
      <c r="C388" s="167"/>
      <c r="D388" s="148">
        <v>8595179241702</v>
      </c>
    </row>
    <row r="389" spans="1:4" ht="15">
      <c r="A389" s="179" t="s">
        <v>560</v>
      </c>
      <c r="B389" s="179" t="s">
        <v>160</v>
      </c>
      <c r="C389" s="167"/>
      <c r="D389" s="186">
        <v>8595179241726</v>
      </c>
    </row>
    <row r="390" spans="1:4" ht="15">
      <c r="A390" s="179" t="s">
        <v>561</v>
      </c>
      <c r="B390" s="179" t="s">
        <v>161</v>
      </c>
      <c r="C390" s="167"/>
      <c r="D390" s="186">
        <v>8595179241733</v>
      </c>
    </row>
    <row r="391" spans="1:4" ht="15">
      <c r="A391" s="179" t="s">
        <v>562</v>
      </c>
      <c r="B391" s="179" t="s">
        <v>162</v>
      </c>
      <c r="C391" s="167"/>
      <c r="D391" s="186">
        <v>8595179241740</v>
      </c>
    </row>
    <row r="392" spans="1:4" ht="15">
      <c r="A392" s="179" t="s">
        <v>563</v>
      </c>
      <c r="B392" s="179" t="s">
        <v>976</v>
      </c>
      <c r="C392" s="187"/>
      <c r="D392" s="186">
        <v>8595179241757</v>
      </c>
    </row>
    <row r="393" spans="1:4" ht="15">
      <c r="A393" s="179" t="s">
        <v>565</v>
      </c>
      <c r="B393" s="179" t="s">
        <v>164</v>
      </c>
      <c r="C393" s="167"/>
      <c r="D393" s="186">
        <v>8595179241764</v>
      </c>
    </row>
    <row r="394" spans="1:4" ht="15">
      <c r="A394" s="179" t="s">
        <v>566</v>
      </c>
      <c r="B394" s="179" t="s">
        <v>165</v>
      </c>
      <c r="C394" s="167"/>
      <c r="D394" s="186">
        <v>8595179241771</v>
      </c>
    </row>
    <row r="395" spans="1:4" ht="15">
      <c r="A395" s="179" t="s">
        <v>567</v>
      </c>
      <c r="B395" s="179" t="s">
        <v>166</v>
      </c>
      <c r="C395" s="167"/>
      <c r="D395" s="186">
        <v>8595179241788</v>
      </c>
    </row>
    <row r="396" spans="1:4" ht="15">
      <c r="A396" s="179" t="s">
        <v>568</v>
      </c>
      <c r="B396" s="179" t="s">
        <v>1074</v>
      </c>
      <c r="C396" s="167"/>
      <c r="D396" s="186">
        <v>8595179241795</v>
      </c>
    </row>
    <row r="397" spans="1:4" ht="15">
      <c r="A397" s="179" t="s">
        <v>569</v>
      </c>
      <c r="B397" s="179" t="s">
        <v>1075</v>
      </c>
      <c r="C397" s="167"/>
      <c r="D397" s="186">
        <v>8595179241801</v>
      </c>
    </row>
    <row r="398" spans="1:4" ht="15">
      <c r="A398" s="179" t="s">
        <v>570</v>
      </c>
      <c r="B398" s="179" t="s">
        <v>168</v>
      </c>
      <c r="C398" s="167"/>
      <c r="D398" s="186">
        <v>8595179241818</v>
      </c>
    </row>
    <row r="399" spans="1:4" ht="15">
      <c r="A399" s="179" t="s">
        <v>571</v>
      </c>
      <c r="B399" s="179" t="s">
        <v>169</v>
      </c>
      <c r="C399" s="167"/>
      <c r="D399" s="186">
        <v>8595179241825</v>
      </c>
    </row>
    <row r="400" spans="1:4" ht="15">
      <c r="A400" s="179" t="s">
        <v>572</v>
      </c>
      <c r="B400" s="179" t="s">
        <v>170</v>
      </c>
      <c r="C400" s="167"/>
      <c r="D400" s="186">
        <v>8595179241832</v>
      </c>
    </row>
    <row r="401" spans="1:4" ht="15">
      <c r="A401" s="179" t="s">
        <v>573</v>
      </c>
      <c r="B401" s="179" t="s">
        <v>171</v>
      </c>
      <c r="C401" s="167"/>
      <c r="D401" s="186">
        <v>8595179241849</v>
      </c>
    </row>
    <row r="402" spans="1:4" ht="15">
      <c r="A402" s="179" t="s">
        <v>574</v>
      </c>
      <c r="B402" s="179" t="s">
        <v>172</v>
      </c>
      <c r="C402" s="167"/>
      <c r="D402" s="186">
        <v>8595179241856</v>
      </c>
    </row>
    <row r="403" spans="1:4" ht="15">
      <c r="A403" s="179" t="s">
        <v>575</v>
      </c>
      <c r="B403" s="179" t="s">
        <v>173</v>
      </c>
      <c r="C403" s="167"/>
      <c r="D403" s="186">
        <v>8595179241863</v>
      </c>
    </row>
    <row r="404" spans="1:4" ht="15">
      <c r="A404" s="181" t="s">
        <v>576</v>
      </c>
      <c r="B404" s="181" t="s">
        <v>1076</v>
      </c>
      <c r="C404" s="147"/>
      <c r="D404" s="148">
        <v>8595179241870</v>
      </c>
    </row>
    <row r="405" spans="1:4" ht="15">
      <c r="A405" s="179" t="s">
        <v>577</v>
      </c>
      <c r="B405" s="179" t="s">
        <v>175</v>
      </c>
      <c r="C405" s="167"/>
      <c r="D405" s="148">
        <v>8595179241887</v>
      </c>
    </row>
    <row r="406" spans="1:4" ht="15">
      <c r="A406" s="179" t="s">
        <v>578</v>
      </c>
      <c r="B406" s="179" t="s">
        <v>176</v>
      </c>
      <c r="C406" s="167"/>
      <c r="D406" s="148">
        <v>8595179241894</v>
      </c>
    </row>
    <row r="407" spans="1:4" ht="15">
      <c r="A407" s="179" t="s">
        <v>579</v>
      </c>
      <c r="B407" s="179" t="s">
        <v>177</v>
      </c>
      <c r="C407" s="167"/>
      <c r="D407" s="148">
        <v>8595179241900</v>
      </c>
    </row>
    <row r="408" spans="1:4" ht="15">
      <c r="A408" s="177" t="s">
        <v>580</v>
      </c>
      <c r="B408" s="177" t="s">
        <v>1077</v>
      </c>
      <c r="C408" s="188"/>
      <c r="D408" s="189">
        <v>8594170490157</v>
      </c>
    </row>
    <row r="409" spans="1:4" ht="15">
      <c r="A409" s="153" t="s">
        <v>761</v>
      </c>
      <c r="B409" s="153" t="s">
        <v>1078</v>
      </c>
      <c r="C409" s="147" t="s">
        <v>987</v>
      </c>
      <c r="D409" s="184">
        <v>8595179241924</v>
      </c>
    </row>
    <row r="410" spans="1:4" ht="15">
      <c r="A410" s="179" t="s">
        <v>564</v>
      </c>
      <c r="B410" s="179" t="s">
        <v>163</v>
      </c>
      <c r="C410" s="167"/>
      <c r="D410" s="148">
        <v>8595179241931</v>
      </c>
    </row>
    <row r="411" spans="1:4" ht="15">
      <c r="A411" s="181" t="s">
        <v>581</v>
      </c>
      <c r="B411" s="181" t="s">
        <v>179</v>
      </c>
      <c r="C411" s="147"/>
      <c r="D411" s="148">
        <v>8595179241955</v>
      </c>
    </row>
    <row r="412" spans="1:4" ht="15">
      <c r="A412" s="181" t="s">
        <v>582</v>
      </c>
      <c r="B412" s="181" t="s">
        <v>180</v>
      </c>
      <c r="C412" s="147"/>
      <c r="D412" s="148">
        <v>8595179241962</v>
      </c>
    </row>
    <row r="413" spans="1:4" ht="15">
      <c r="A413" s="181" t="s">
        <v>583</v>
      </c>
      <c r="B413" s="181" t="s">
        <v>181</v>
      </c>
      <c r="C413" s="147"/>
      <c r="D413" s="148">
        <v>8595179241979</v>
      </c>
    </row>
    <row r="414" spans="1:4" ht="15">
      <c r="A414" s="181" t="s">
        <v>584</v>
      </c>
      <c r="B414" s="181" t="s">
        <v>182</v>
      </c>
      <c r="C414" s="147"/>
      <c r="D414" s="148">
        <v>8595179241986</v>
      </c>
    </row>
    <row r="415" spans="1:4" ht="15">
      <c r="A415" s="181" t="s">
        <v>585</v>
      </c>
      <c r="B415" s="181" t="s">
        <v>183</v>
      </c>
      <c r="C415" s="147"/>
      <c r="D415" s="148">
        <v>8595179241993</v>
      </c>
    </row>
    <row r="416" spans="1:4" ht="15">
      <c r="A416" s="181" t="s">
        <v>586</v>
      </c>
      <c r="B416" s="181" t="s">
        <v>184</v>
      </c>
      <c r="C416" s="147"/>
      <c r="D416" s="148">
        <v>8595179242006</v>
      </c>
    </row>
    <row r="417" spans="1:4" ht="15">
      <c r="A417" s="153" t="s">
        <v>763</v>
      </c>
      <c r="B417" s="153" t="s">
        <v>1079</v>
      </c>
      <c r="C417" s="147" t="s">
        <v>987</v>
      </c>
      <c r="D417" s="184">
        <v>8595179241948</v>
      </c>
    </row>
    <row r="418" spans="1:4" ht="15">
      <c r="A418" s="179" t="s">
        <v>587</v>
      </c>
      <c r="B418" s="179" t="s">
        <v>979</v>
      </c>
      <c r="C418" s="167"/>
      <c r="D418" s="148">
        <v>8595179242013</v>
      </c>
    </row>
    <row r="419" spans="1:4" ht="15">
      <c r="A419" s="179" t="s">
        <v>588</v>
      </c>
      <c r="B419" s="179" t="s">
        <v>185</v>
      </c>
      <c r="C419" s="167"/>
      <c r="D419" s="148">
        <v>8595179242020</v>
      </c>
    </row>
    <row r="420" spans="1:4" ht="15">
      <c r="A420" s="179" t="s">
        <v>589</v>
      </c>
      <c r="B420" s="179" t="s">
        <v>186</v>
      </c>
      <c r="C420" s="167"/>
      <c r="D420" s="148">
        <v>8595179242037</v>
      </c>
    </row>
    <row r="421" spans="1:4" ht="15">
      <c r="A421" s="179" t="s">
        <v>590</v>
      </c>
      <c r="B421" s="179" t="s">
        <v>980</v>
      </c>
      <c r="C421" s="167"/>
      <c r="D421" s="148">
        <v>8595179242044</v>
      </c>
    </row>
    <row r="422" spans="1:4" ht="15">
      <c r="A422" s="179" t="s">
        <v>591</v>
      </c>
      <c r="B422" s="179" t="s">
        <v>187</v>
      </c>
      <c r="C422" s="167"/>
      <c r="D422" s="148">
        <v>8595179242051</v>
      </c>
    </row>
    <row r="423" spans="1:4" ht="15">
      <c r="A423" s="179" t="s">
        <v>592</v>
      </c>
      <c r="B423" s="179" t="s">
        <v>188</v>
      </c>
      <c r="C423" s="167"/>
      <c r="D423" s="148">
        <v>8595179242068</v>
      </c>
    </row>
    <row r="424" spans="1:4" ht="15">
      <c r="A424" s="179" t="s">
        <v>593</v>
      </c>
      <c r="B424" s="179" t="s">
        <v>189</v>
      </c>
      <c r="C424" s="167"/>
      <c r="D424" s="148">
        <v>8595179242075</v>
      </c>
    </row>
    <row r="425" spans="1:4" ht="15">
      <c r="A425" s="179" t="s">
        <v>594</v>
      </c>
      <c r="B425" s="179" t="s">
        <v>190</v>
      </c>
      <c r="C425" s="167"/>
      <c r="D425" s="148">
        <v>8595179242082</v>
      </c>
    </row>
    <row r="426" spans="1:4" ht="15">
      <c r="A426" s="181" t="s">
        <v>595</v>
      </c>
      <c r="B426" s="181" t="s">
        <v>191</v>
      </c>
      <c r="C426" s="147"/>
      <c r="D426" s="148">
        <v>8595179242099</v>
      </c>
    </row>
    <row r="427" spans="1:4" ht="15">
      <c r="A427" s="181" t="s">
        <v>596</v>
      </c>
      <c r="B427" s="181" t="s">
        <v>1080</v>
      </c>
      <c r="C427" s="147"/>
      <c r="D427" s="148">
        <v>8595179242105</v>
      </c>
    </row>
    <row r="428" spans="1:4" ht="15">
      <c r="A428" s="179" t="s">
        <v>597</v>
      </c>
      <c r="B428" s="179" t="s">
        <v>193</v>
      </c>
      <c r="C428" s="167"/>
      <c r="D428" s="148">
        <v>8595179242112</v>
      </c>
    </row>
    <row r="429" spans="1:4" ht="15">
      <c r="A429" s="179" t="s">
        <v>598</v>
      </c>
      <c r="B429" s="179" t="s">
        <v>194</v>
      </c>
      <c r="C429" s="167"/>
      <c r="D429" s="148">
        <v>8595179242129</v>
      </c>
    </row>
    <row r="430" spans="1:4" ht="15">
      <c r="A430" s="181" t="s">
        <v>599</v>
      </c>
      <c r="B430" s="181" t="s">
        <v>195</v>
      </c>
      <c r="C430" s="190"/>
      <c r="D430" s="148">
        <v>8595179242136</v>
      </c>
    </row>
    <row r="431" spans="1:4" ht="15">
      <c r="A431" s="179" t="s">
        <v>600</v>
      </c>
      <c r="B431" s="179" t="s">
        <v>196</v>
      </c>
      <c r="C431" s="167"/>
      <c r="D431" s="148">
        <v>8595179242143</v>
      </c>
    </row>
    <row r="432" spans="1:4" ht="15">
      <c r="A432" s="179" t="s">
        <v>603</v>
      </c>
      <c r="B432" s="179" t="s">
        <v>198</v>
      </c>
      <c r="C432" s="167"/>
      <c r="D432" s="148">
        <v>8595179242150</v>
      </c>
    </row>
    <row r="433" spans="1:4" ht="15">
      <c r="A433" s="179" t="s">
        <v>604</v>
      </c>
      <c r="B433" s="179" t="s">
        <v>199</v>
      </c>
      <c r="C433" s="167"/>
      <c r="D433" s="148">
        <v>8595179242167</v>
      </c>
    </row>
    <row r="434" spans="1:4" ht="15">
      <c r="A434" s="179" t="s">
        <v>605</v>
      </c>
      <c r="B434" s="179" t="s">
        <v>200</v>
      </c>
      <c r="C434" s="167"/>
      <c r="D434" s="148">
        <v>8595179242174</v>
      </c>
    </row>
    <row r="435" spans="1:4" ht="15">
      <c r="A435" s="179" t="s">
        <v>606</v>
      </c>
      <c r="B435" s="179" t="s">
        <v>201</v>
      </c>
      <c r="C435" s="167"/>
      <c r="D435" s="148">
        <v>8595179242181</v>
      </c>
    </row>
    <row r="436" spans="1:4" ht="15">
      <c r="A436" s="179" t="s">
        <v>601</v>
      </c>
      <c r="B436" s="179" t="s">
        <v>197</v>
      </c>
      <c r="C436" s="167"/>
      <c r="D436" s="148">
        <v>8595179242198</v>
      </c>
    </row>
    <row r="437" spans="1:4" ht="15">
      <c r="A437" s="179" t="s">
        <v>602</v>
      </c>
      <c r="B437" s="179" t="s">
        <v>981</v>
      </c>
      <c r="C437" s="167"/>
      <c r="D437" s="148">
        <v>8595179242204</v>
      </c>
    </row>
    <row r="438" spans="1:4" ht="15">
      <c r="A438" s="181" t="s">
        <v>765</v>
      </c>
      <c r="B438" s="181" t="s">
        <v>1081</v>
      </c>
      <c r="C438" s="147" t="s">
        <v>987</v>
      </c>
      <c r="D438" s="148">
        <v>8595179241177</v>
      </c>
    </row>
    <row r="439" spans="1:4" ht="15">
      <c r="A439" s="179" t="s">
        <v>607</v>
      </c>
      <c r="B439" s="179" t="s">
        <v>202</v>
      </c>
      <c r="C439" s="167"/>
      <c r="D439" s="148">
        <v>8595179242211</v>
      </c>
    </row>
    <row r="440" spans="1:4" ht="15">
      <c r="A440" s="179" t="s">
        <v>608</v>
      </c>
      <c r="B440" s="179" t="s">
        <v>203</v>
      </c>
      <c r="C440" s="167"/>
      <c r="D440" s="148">
        <v>8595179242228</v>
      </c>
    </row>
    <row r="441" spans="1:4" ht="15">
      <c r="A441" s="179" t="s">
        <v>609</v>
      </c>
      <c r="B441" s="179" t="s">
        <v>204</v>
      </c>
      <c r="C441" s="167"/>
      <c r="D441" s="148">
        <v>8595179242235</v>
      </c>
    </row>
    <row r="442" spans="1:4" ht="15">
      <c r="A442" s="179" t="s">
        <v>610</v>
      </c>
      <c r="B442" s="179" t="s">
        <v>205</v>
      </c>
      <c r="C442" s="167"/>
      <c r="D442" s="148">
        <v>8595179242242</v>
      </c>
    </row>
    <row r="443" spans="1:4" ht="15">
      <c r="A443" s="179" t="s">
        <v>611</v>
      </c>
      <c r="B443" s="179" t="s">
        <v>206</v>
      </c>
      <c r="C443" s="167"/>
      <c r="D443" s="148">
        <v>8595179242259</v>
      </c>
    </row>
    <row r="444" spans="1:4" ht="15">
      <c r="A444" s="179" t="s">
        <v>612</v>
      </c>
      <c r="B444" s="179" t="s">
        <v>207</v>
      </c>
      <c r="C444" s="167"/>
      <c r="D444" s="148">
        <v>8595179242266</v>
      </c>
    </row>
    <row r="445" spans="1:4" ht="15">
      <c r="A445" s="181" t="s">
        <v>613</v>
      </c>
      <c r="B445" s="181" t="s">
        <v>208</v>
      </c>
      <c r="C445" s="147"/>
      <c r="D445" s="148">
        <v>8595179242273</v>
      </c>
    </row>
    <row r="446" spans="1:4" ht="15">
      <c r="A446" s="179" t="s">
        <v>614</v>
      </c>
      <c r="B446" s="179" t="s">
        <v>209</v>
      </c>
      <c r="C446" s="167"/>
      <c r="D446" s="148">
        <v>8595179242297</v>
      </c>
    </row>
    <row r="447" spans="1:4" ht="15">
      <c r="A447" s="179" t="s">
        <v>615</v>
      </c>
      <c r="B447" s="179" t="s">
        <v>212</v>
      </c>
      <c r="C447" s="167"/>
      <c r="D447" s="148">
        <v>8595179242303</v>
      </c>
    </row>
    <row r="448" spans="1:4" ht="15">
      <c r="A448" s="179" t="s">
        <v>616</v>
      </c>
      <c r="B448" s="179" t="s">
        <v>213</v>
      </c>
      <c r="C448" s="167"/>
      <c r="D448" s="148">
        <v>8595179242310</v>
      </c>
    </row>
    <row r="449" spans="1:4" ht="15">
      <c r="A449" s="179" t="s">
        <v>617</v>
      </c>
      <c r="B449" s="179" t="s">
        <v>214</v>
      </c>
      <c r="C449" s="167"/>
      <c r="D449" s="148">
        <v>8595179242327</v>
      </c>
    </row>
    <row r="450" spans="1:4" ht="15">
      <c r="A450" s="179" t="s">
        <v>618</v>
      </c>
      <c r="B450" s="179" t="s">
        <v>215</v>
      </c>
      <c r="C450" s="167"/>
      <c r="D450" s="148">
        <v>8595179242334</v>
      </c>
    </row>
    <row r="451" spans="1:4" ht="15">
      <c r="A451" s="179" t="s">
        <v>619</v>
      </c>
      <c r="B451" s="179" t="s">
        <v>216</v>
      </c>
      <c r="C451" s="167"/>
      <c r="D451" s="148">
        <v>8595179242341</v>
      </c>
    </row>
    <row r="452" spans="1:4" ht="15">
      <c r="A452" s="179" t="s">
        <v>620</v>
      </c>
      <c r="B452" s="179" t="s">
        <v>1082</v>
      </c>
      <c r="C452" s="167"/>
      <c r="D452" s="148">
        <v>8595179242358</v>
      </c>
    </row>
    <row r="453" spans="1:4" ht="15">
      <c r="A453" s="179" t="s">
        <v>621</v>
      </c>
      <c r="B453" s="179" t="s">
        <v>218</v>
      </c>
      <c r="C453" s="167"/>
      <c r="D453" s="148">
        <v>8595179242365</v>
      </c>
    </row>
    <row r="454" spans="1:4" ht="15">
      <c r="A454" s="179" t="s">
        <v>622</v>
      </c>
      <c r="B454" s="179" t="s">
        <v>219</v>
      </c>
      <c r="C454" s="167"/>
      <c r="D454" s="148">
        <v>8595179242372</v>
      </c>
    </row>
    <row r="455" spans="1:4" ht="15">
      <c r="A455" s="179" t="s">
        <v>623</v>
      </c>
      <c r="B455" s="179" t="s">
        <v>220</v>
      </c>
      <c r="C455" s="167"/>
      <c r="D455" s="148">
        <v>8595179242389</v>
      </c>
    </row>
    <row r="456" spans="1:4" ht="15">
      <c r="A456" s="179" t="s">
        <v>624</v>
      </c>
      <c r="B456" s="179" t="s">
        <v>221</v>
      </c>
      <c r="C456" s="167"/>
      <c r="D456" s="148">
        <v>8595179242396</v>
      </c>
    </row>
    <row r="457" spans="1:4" ht="15">
      <c r="A457" s="179" t="s">
        <v>625</v>
      </c>
      <c r="B457" s="179" t="s">
        <v>222</v>
      </c>
      <c r="C457" s="167"/>
      <c r="D457" s="148">
        <v>8595179242402</v>
      </c>
    </row>
    <row r="458" spans="1:4" ht="15">
      <c r="A458" s="179" t="s">
        <v>626</v>
      </c>
      <c r="B458" s="179" t="s">
        <v>223</v>
      </c>
      <c r="C458" s="167"/>
      <c r="D458" s="148">
        <v>8595179242419</v>
      </c>
    </row>
    <row r="459" spans="1:4" ht="15">
      <c r="A459" s="179" t="s">
        <v>627</v>
      </c>
      <c r="B459" s="179" t="s">
        <v>224</v>
      </c>
      <c r="C459" s="191"/>
      <c r="D459" s="148">
        <v>8595179242426</v>
      </c>
    </row>
    <row r="460" spans="1:4" ht="15">
      <c r="A460" s="192" t="s">
        <v>628</v>
      </c>
      <c r="B460" s="192" t="s">
        <v>225</v>
      </c>
      <c r="C460" s="191"/>
      <c r="D460" s="183">
        <v>8595179242433</v>
      </c>
    </row>
    <row r="461" spans="1:4" ht="15">
      <c r="A461" s="179" t="s">
        <v>629</v>
      </c>
      <c r="B461" s="177" t="s">
        <v>1083</v>
      </c>
      <c r="C461" s="167"/>
      <c r="D461" s="148">
        <v>8595179242440</v>
      </c>
    </row>
    <row r="462" spans="1:4" ht="15">
      <c r="A462" s="179" t="s">
        <v>630</v>
      </c>
      <c r="B462" s="177" t="s">
        <v>1084</v>
      </c>
      <c r="C462" s="167"/>
      <c r="D462" s="148">
        <v>8595179242457</v>
      </c>
    </row>
    <row r="463" spans="1:4" ht="15">
      <c r="A463" s="179" t="s">
        <v>631</v>
      </c>
      <c r="B463" s="177" t="s">
        <v>229</v>
      </c>
      <c r="C463" s="167"/>
      <c r="D463" s="148">
        <v>8595179242464</v>
      </c>
    </row>
    <row r="464" spans="1:4" ht="15">
      <c r="A464" s="179" t="s">
        <v>632</v>
      </c>
      <c r="B464" s="177" t="s">
        <v>230</v>
      </c>
      <c r="C464" s="167"/>
      <c r="D464" s="148">
        <v>8595179242471</v>
      </c>
    </row>
    <row r="465" spans="1:4" ht="15">
      <c r="A465" s="179" t="s">
        <v>633</v>
      </c>
      <c r="B465" s="177" t="s">
        <v>231</v>
      </c>
      <c r="C465" s="167"/>
      <c r="D465" s="148">
        <v>8595179242488</v>
      </c>
    </row>
    <row r="466" spans="1:4" ht="15">
      <c r="A466" s="193" t="s">
        <v>634</v>
      </c>
      <c r="B466" s="194" t="s">
        <v>232</v>
      </c>
      <c r="C466" s="167"/>
      <c r="D466" s="148">
        <v>8595179242495</v>
      </c>
    </row>
    <row r="467" spans="1:4" ht="15">
      <c r="A467" s="195"/>
      <c r="B467" s="195"/>
      <c r="C467" s="196"/>
      <c r="D467" s="195"/>
    </row>
    <row r="468" spans="1:4" ht="15">
      <c r="A468" s="195"/>
      <c r="B468" s="195"/>
      <c r="C468" s="196"/>
      <c r="D468" s="195"/>
    </row>
    <row r="469" spans="1:4" ht="15">
      <c r="A469" s="195"/>
      <c r="B469" s="195"/>
      <c r="C469" s="196"/>
      <c r="D469" s="195"/>
    </row>
    <row r="470" spans="1:4" ht="15">
      <c r="A470" s="195"/>
      <c r="B470" s="195"/>
      <c r="C470" s="196"/>
      <c r="D470" s="195"/>
    </row>
    <row r="471" spans="1:4" ht="15">
      <c r="A471" s="195"/>
      <c r="B471" s="195"/>
      <c r="C471" s="196"/>
      <c r="D471" s="195"/>
    </row>
    <row r="472" spans="1:4" ht="15">
      <c r="A472" s="195"/>
      <c r="B472" s="195"/>
      <c r="C472" s="196"/>
      <c r="D472" s="195"/>
    </row>
    <row r="473" spans="1:4" ht="15">
      <c r="A473" s="195"/>
      <c r="B473" s="195"/>
      <c r="C473" s="196"/>
      <c r="D473" s="195"/>
    </row>
    <row r="474" spans="1:4" ht="15">
      <c r="A474" s="195"/>
      <c r="B474" s="195"/>
      <c r="C474" s="196"/>
      <c r="D474" s="195"/>
    </row>
    <row r="475" spans="1:4" ht="15">
      <c r="A475" s="195"/>
      <c r="B475" s="195"/>
      <c r="C475" s="196"/>
      <c r="D475" s="195"/>
    </row>
    <row r="476" spans="1:4" ht="15">
      <c r="A476" s="195"/>
      <c r="B476" s="195"/>
      <c r="C476" s="196"/>
      <c r="D476" s="195"/>
    </row>
    <row r="477" spans="1:4" ht="15">
      <c r="A477" s="195"/>
      <c r="B477" s="195"/>
      <c r="C477" s="196"/>
      <c r="D477" s="195"/>
    </row>
    <row r="478" spans="1:4" ht="15">
      <c r="A478" s="195"/>
      <c r="B478" s="195"/>
      <c r="C478" s="196"/>
      <c r="D478" s="195"/>
    </row>
    <row r="479" spans="1:4" ht="15">
      <c r="A479" s="195"/>
      <c r="B479" s="195"/>
      <c r="C479" s="196"/>
      <c r="D479" s="195"/>
    </row>
    <row r="480" spans="1:4" ht="15">
      <c r="A480" s="195"/>
      <c r="B480" s="195"/>
      <c r="C480" s="196"/>
      <c r="D480" s="195"/>
    </row>
    <row r="481" spans="1:4" ht="15">
      <c r="A481" s="195"/>
      <c r="B481" s="195"/>
      <c r="C481" s="196"/>
      <c r="D481" s="195"/>
    </row>
    <row r="482" spans="1:4" ht="15">
      <c r="A482" s="195"/>
      <c r="B482" s="195"/>
      <c r="C482" s="196"/>
      <c r="D482" s="195"/>
    </row>
    <row r="483" spans="1:4" ht="15">
      <c r="A483" s="195"/>
      <c r="B483" s="195"/>
      <c r="C483" s="196"/>
      <c r="D483" s="195"/>
    </row>
    <row r="484" spans="1:4" ht="15">
      <c r="A484" s="195"/>
      <c r="B484" s="195"/>
      <c r="C484" s="196"/>
      <c r="D484" s="195"/>
    </row>
    <row r="485" spans="1:4" ht="15">
      <c r="A485" s="195"/>
      <c r="B485" s="195"/>
      <c r="C485" s="196"/>
      <c r="D485" s="195"/>
    </row>
    <row r="486" spans="1:4" ht="15">
      <c r="A486" s="195"/>
      <c r="B486" s="195"/>
      <c r="C486" s="196"/>
      <c r="D486" s="195"/>
    </row>
    <row r="487" spans="1:4" ht="15">
      <c r="A487" s="195"/>
      <c r="B487" s="195"/>
      <c r="C487" s="196"/>
      <c r="D487" s="195"/>
    </row>
    <row r="488" spans="1:4" ht="15">
      <c r="A488" s="195"/>
      <c r="B488" s="195"/>
      <c r="C488" s="196"/>
      <c r="D488" s="195"/>
    </row>
    <row r="489" spans="1:4" ht="15">
      <c r="A489" s="195"/>
      <c r="B489" s="195"/>
      <c r="C489" s="196"/>
      <c r="D489" s="195"/>
    </row>
    <row r="490" spans="1:4" ht="15">
      <c r="A490" s="195"/>
      <c r="B490" s="195"/>
      <c r="C490" s="196"/>
      <c r="D490" s="195"/>
    </row>
    <row r="491" spans="1:4" ht="15">
      <c r="A491" s="195"/>
      <c r="B491" s="195"/>
      <c r="C491" s="196"/>
      <c r="D491" s="195"/>
    </row>
    <row r="492" spans="1:4" ht="15">
      <c r="A492" s="195"/>
      <c r="B492" s="195"/>
      <c r="C492" s="196"/>
      <c r="D492" s="195"/>
    </row>
    <row r="493" spans="1:4" ht="15">
      <c r="A493" s="195"/>
      <c r="B493" s="195"/>
      <c r="C493" s="196"/>
      <c r="D493" s="195"/>
    </row>
    <row r="494" spans="1:4" ht="15">
      <c r="A494" s="195"/>
      <c r="B494" s="195"/>
      <c r="C494" s="196"/>
      <c r="D494" s="195"/>
    </row>
    <row r="495" spans="1:4" ht="15">
      <c r="A495" s="195"/>
      <c r="B495" s="195"/>
      <c r="C495" s="196"/>
      <c r="D495" s="195"/>
    </row>
    <row r="496" spans="1:4" ht="15">
      <c r="A496" s="195"/>
      <c r="B496" s="195"/>
      <c r="C496" s="196"/>
      <c r="D496" s="195"/>
    </row>
    <row r="497" spans="1:4" ht="15">
      <c r="A497" s="195"/>
      <c r="B497" s="195"/>
      <c r="C497" s="196"/>
      <c r="D497" s="195"/>
    </row>
    <row r="498" spans="1:4" ht="15">
      <c r="A498" s="195"/>
      <c r="B498" s="195"/>
      <c r="C498" s="196"/>
      <c r="D498" s="195"/>
    </row>
    <row r="499" spans="1:4" ht="15">
      <c r="A499" s="195"/>
      <c r="B499" s="195"/>
      <c r="C499" s="196"/>
      <c r="D499" s="195"/>
    </row>
    <row r="500" spans="1:4" ht="15">
      <c r="A500" s="195"/>
      <c r="B500" s="195"/>
      <c r="C500" s="196"/>
      <c r="D500" s="195"/>
    </row>
    <row r="501" spans="1:4" ht="15">
      <c r="A501" s="195"/>
      <c r="B501" s="195"/>
      <c r="C501" s="196"/>
      <c r="D501" s="195"/>
    </row>
    <row r="502" spans="1:4" ht="15">
      <c r="A502" s="195"/>
      <c r="B502" s="195"/>
      <c r="C502" s="196"/>
      <c r="D502" s="195"/>
    </row>
    <row r="503" spans="1:4" ht="15">
      <c r="A503" s="195"/>
      <c r="B503" s="195"/>
      <c r="C503" s="196"/>
      <c r="D503" s="195"/>
    </row>
    <row r="504" spans="1:4" ht="15">
      <c r="A504" s="195"/>
      <c r="B504" s="195"/>
      <c r="C504" s="196"/>
      <c r="D504" s="195"/>
    </row>
    <row r="505" spans="1:4" ht="15">
      <c r="A505" s="195"/>
      <c r="B505" s="195"/>
      <c r="C505" s="196"/>
      <c r="D505" s="195"/>
    </row>
    <row r="506" spans="1:4" ht="15">
      <c r="A506" s="195"/>
      <c r="B506" s="195"/>
      <c r="C506" s="196"/>
      <c r="D506" s="195"/>
    </row>
    <row r="507" spans="1:4" ht="15">
      <c r="A507" s="195"/>
      <c r="B507" s="195"/>
      <c r="C507" s="196"/>
      <c r="D507" s="195"/>
    </row>
    <row r="508" spans="1:4" ht="15">
      <c r="A508" s="195"/>
      <c r="B508" s="195"/>
      <c r="C508" s="196"/>
      <c r="D508" s="195"/>
    </row>
    <row r="509" spans="1:4" ht="15">
      <c r="A509" s="195"/>
      <c r="B509" s="195"/>
      <c r="C509" s="196"/>
      <c r="D509" s="195"/>
    </row>
    <row r="510" spans="1:4" ht="15">
      <c r="A510" s="195"/>
      <c r="B510" s="195"/>
      <c r="C510" s="196"/>
      <c r="D510" s="195"/>
    </row>
    <row r="511" spans="1:4" ht="15">
      <c r="A511" s="195"/>
      <c r="B511" s="195"/>
      <c r="C511" s="196"/>
      <c r="D511" s="195"/>
    </row>
    <row r="512" spans="1:4" ht="15">
      <c r="A512" s="195"/>
      <c r="B512" s="195"/>
      <c r="C512" s="196"/>
      <c r="D512" s="195"/>
    </row>
    <row r="513" spans="1:4" ht="15">
      <c r="A513" s="195"/>
      <c r="B513" s="195"/>
      <c r="C513" s="196"/>
      <c r="D513" s="195"/>
    </row>
    <row r="514" spans="1:4" ht="15">
      <c r="A514" s="195"/>
      <c r="B514" s="195"/>
      <c r="C514" s="196"/>
      <c r="D514" s="195"/>
    </row>
    <row r="515" spans="1:4" ht="15">
      <c r="A515" s="195"/>
      <c r="B515" s="195"/>
      <c r="C515" s="196"/>
      <c r="D515" s="195"/>
    </row>
    <row r="516" spans="1:4" ht="15">
      <c r="A516" s="195"/>
      <c r="B516" s="195"/>
      <c r="C516" s="196"/>
      <c r="D516" s="195"/>
    </row>
    <row r="517" spans="1:4" ht="15">
      <c r="A517" s="195"/>
      <c r="B517" s="195"/>
      <c r="C517" s="196"/>
      <c r="D517" s="195"/>
    </row>
    <row r="518" spans="1:4" ht="15">
      <c r="A518" s="195"/>
      <c r="B518" s="195"/>
      <c r="C518" s="196"/>
      <c r="D518" s="195"/>
    </row>
    <row r="519" spans="1:4" ht="15">
      <c r="A519" s="195"/>
      <c r="B519" s="195"/>
      <c r="C519" s="196"/>
      <c r="D519" s="195"/>
    </row>
    <row r="520" spans="1:4" ht="15">
      <c r="A520" s="195"/>
      <c r="B520" s="195"/>
      <c r="C520" s="196"/>
      <c r="D520" s="195"/>
    </row>
    <row r="521" spans="1:4" ht="15">
      <c r="A521" s="195"/>
      <c r="B521" s="195"/>
      <c r="C521" s="196"/>
      <c r="D521" s="195"/>
    </row>
    <row r="522" spans="1:4" ht="15">
      <c r="A522" s="195"/>
      <c r="B522" s="195"/>
      <c r="C522" s="196"/>
      <c r="D522" s="195"/>
    </row>
    <row r="523" spans="1:4" ht="15">
      <c r="A523" s="195"/>
      <c r="B523" s="195"/>
      <c r="C523" s="196"/>
      <c r="D523" s="195"/>
    </row>
    <row r="524" spans="1:4" ht="15">
      <c r="A524" s="195"/>
      <c r="B524" s="195"/>
      <c r="C524" s="196"/>
      <c r="D524" s="195"/>
    </row>
    <row r="525" spans="1:4" ht="15">
      <c r="A525" s="195"/>
      <c r="B525" s="195"/>
      <c r="C525" s="196"/>
      <c r="D525" s="195"/>
    </row>
    <row r="526" spans="1:4" ht="15">
      <c r="A526" s="195"/>
      <c r="B526" s="195"/>
      <c r="C526" s="196"/>
      <c r="D526" s="195"/>
    </row>
    <row r="527" spans="1:4" ht="15">
      <c r="A527" s="195"/>
      <c r="B527" s="195"/>
      <c r="C527" s="196"/>
      <c r="D527" s="195"/>
    </row>
    <row r="528" spans="1:4" ht="15">
      <c r="A528" s="195"/>
      <c r="B528" s="195"/>
      <c r="C528" s="196"/>
      <c r="D528" s="195"/>
    </row>
    <row r="529" spans="1:4" ht="15">
      <c r="A529" s="195"/>
      <c r="B529" s="195"/>
      <c r="C529" s="196"/>
      <c r="D529" s="195"/>
    </row>
    <row r="530" spans="1:4" ht="15">
      <c r="A530" s="195"/>
      <c r="B530" s="195"/>
      <c r="C530" s="196"/>
      <c r="D530" s="195"/>
    </row>
    <row r="531" spans="1:4" ht="15">
      <c r="A531" s="195"/>
      <c r="B531" s="195"/>
      <c r="C531" s="196"/>
      <c r="D531" s="195"/>
    </row>
    <row r="532" spans="1:4" ht="15">
      <c r="A532" s="195"/>
      <c r="B532" s="195"/>
      <c r="C532" s="196"/>
      <c r="D532" s="195"/>
    </row>
    <row r="533" spans="1:4" ht="15">
      <c r="A533" s="195"/>
      <c r="B533" s="195"/>
      <c r="C533" s="196"/>
      <c r="D533" s="195"/>
    </row>
    <row r="534" spans="1:4" ht="15">
      <c r="A534" s="195"/>
      <c r="B534" s="195"/>
      <c r="C534" s="196"/>
      <c r="D534" s="195"/>
    </row>
    <row r="535" spans="1:4" ht="15">
      <c r="A535" s="195"/>
      <c r="B535" s="195"/>
      <c r="C535" s="196"/>
      <c r="D535" s="195"/>
    </row>
    <row r="536" spans="1:4" ht="15">
      <c r="A536" s="195"/>
      <c r="B536" s="195"/>
      <c r="C536" s="196"/>
      <c r="D536" s="195"/>
    </row>
    <row r="537" spans="1:4" ht="15">
      <c r="A537" s="195"/>
      <c r="B537" s="195"/>
      <c r="C537" s="196"/>
      <c r="D537" s="195"/>
    </row>
    <row r="538" spans="1:4" ht="15">
      <c r="A538" s="195"/>
      <c r="B538" s="195"/>
      <c r="C538" s="196"/>
      <c r="D538" s="195"/>
    </row>
    <row r="539" spans="1:4" ht="15">
      <c r="A539" s="195"/>
      <c r="B539" s="195"/>
      <c r="C539" s="196"/>
      <c r="D539" s="195"/>
    </row>
    <row r="540" spans="1:4" ht="15">
      <c r="A540" s="195"/>
      <c r="B540" s="195"/>
      <c r="C540" s="196"/>
      <c r="D540" s="195"/>
    </row>
    <row r="541" spans="1:4" ht="15">
      <c r="A541" s="195"/>
      <c r="B541" s="195"/>
      <c r="C541" s="196"/>
      <c r="D541" s="195"/>
    </row>
    <row r="542" spans="1:4" ht="15">
      <c r="A542" s="195"/>
      <c r="B542" s="195"/>
      <c r="C542" s="196"/>
      <c r="D542" s="195"/>
    </row>
    <row r="543" spans="1:4" ht="15">
      <c r="A543" s="195"/>
      <c r="B543" s="195"/>
      <c r="C543" s="196"/>
      <c r="D543" s="195"/>
    </row>
    <row r="544" spans="1:4" ht="15">
      <c r="A544" s="195"/>
      <c r="B544" s="195"/>
      <c r="C544" s="196"/>
      <c r="D544" s="195"/>
    </row>
    <row r="545" spans="1:4" ht="15">
      <c r="A545" s="195"/>
      <c r="B545" s="195"/>
      <c r="C545" s="196"/>
      <c r="D545" s="195"/>
    </row>
    <row r="546" spans="1:4" ht="15">
      <c r="A546" s="195"/>
      <c r="B546" s="195"/>
      <c r="C546" s="196"/>
      <c r="D546" s="195"/>
    </row>
    <row r="547" spans="1:4" ht="15">
      <c r="A547" s="195"/>
      <c r="B547" s="195"/>
      <c r="C547" s="196"/>
      <c r="D547" s="195"/>
    </row>
    <row r="548" spans="1:4" ht="15">
      <c r="A548" s="195"/>
      <c r="B548" s="195"/>
      <c r="C548" s="196"/>
      <c r="D548" s="195"/>
    </row>
    <row r="549" spans="1:4" ht="15">
      <c r="A549" s="195"/>
      <c r="B549" s="195"/>
      <c r="C549" s="196"/>
      <c r="D549" s="195"/>
    </row>
    <row r="550" spans="1:4" ht="15">
      <c r="A550" s="195"/>
      <c r="B550" s="195"/>
      <c r="C550" s="196"/>
      <c r="D550" s="195"/>
    </row>
    <row r="551" spans="1:4" ht="15">
      <c r="A551" s="195"/>
      <c r="B551" s="195"/>
      <c r="C551" s="196"/>
      <c r="D551" s="195"/>
    </row>
    <row r="552" spans="1:4" ht="15">
      <c r="A552" s="195"/>
      <c r="B552" s="195"/>
      <c r="C552" s="196"/>
      <c r="D552" s="195"/>
    </row>
    <row r="553" spans="1:4" ht="15">
      <c r="A553" s="195"/>
      <c r="B553" s="195"/>
      <c r="C553" s="196"/>
      <c r="D553" s="195"/>
    </row>
    <row r="554" spans="1:4" ht="15">
      <c r="A554" s="195"/>
      <c r="B554" s="195"/>
      <c r="C554" s="196"/>
      <c r="D554" s="195"/>
    </row>
    <row r="555" spans="1:4" ht="15">
      <c r="A555" s="195"/>
      <c r="B555" s="195"/>
      <c r="C555" s="196"/>
      <c r="D555" s="195"/>
    </row>
    <row r="556" spans="1:4" ht="15">
      <c r="A556" s="195"/>
      <c r="B556" s="195"/>
      <c r="C556" s="196"/>
      <c r="D556" s="195"/>
    </row>
    <row r="557" spans="1:4" ht="15">
      <c r="A557" s="195"/>
      <c r="B557" s="195"/>
      <c r="C557" s="196"/>
      <c r="D557" s="195"/>
    </row>
    <row r="558" spans="1:4" ht="15">
      <c r="A558" s="195"/>
      <c r="B558" s="195"/>
      <c r="C558" s="196"/>
      <c r="D558" s="195"/>
    </row>
    <row r="559" spans="1:4" ht="15">
      <c r="A559" s="195"/>
      <c r="B559" s="195"/>
      <c r="C559" s="196"/>
      <c r="D559" s="195"/>
    </row>
    <row r="560" spans="1:4" ht="15">
      <c r="A560" s="195"/>
      <c r="B560" s="195"/>
      <c r="C560" s="196"/>
      <c r="D560" s="195"/>
    </row>
    <row r="561" spans="1:4" ht="15">
      <c r="A561" s="195"/>
      <c r="B561" s="195"/>
      <c r="C561" s="196"/>
      <c r="D561" s="195"/>
    </row>
    <row r="562" spans="1:4" ht="15">
      <c r="A562" s="195"/>
      <c r="B562" s="195"/>
      <c r="C562" s="196"/>
      <c r="D562" s="195"/>
    </row>
    <row r="563" spans="1:4" ht="15">
      <c r="A563" s="195"/>
      <c r="B563" s="195"/>
      <c r="C563" s="196"/>
      <c r="D563" s="195"/>
    </row>
    <row r="564" spans="1:4" ht="15">
      <c r="A564" s="195"/>
      <c r="B564" s="195"/>
      <c r="C564" s="196"/>
      <c r="D564" s="195"/>
    </row>
    <row r="565" spans="1:4" ht="15">
      <c r="A565" s="195"/>
      <c r="B565" s="195"/>
      <c r="C565" s="196"/>
      <c r="D565" s="195"/>
    </row>
    <row r="566" spans="1:4" ht="15">
      <c r="A566" s="195"/>
      <c r="B566" s="195"/>
      <c r="C566" s="196"/>
      <c r="D566" s="195"/>
    </row>
    <row r="567" spans="1:4" ht="15">
      <c r="A567" s="195"/>
      <c r="B567" s="195"/>
      <c r="C567" s="196"/>
      <c r="D567" s="195"/>
    </row>
    <row r="568" spans="1:4" ht="15">
      <c r="A568" s="195"/>
      <c r="B568" s="195"/>
      <c r="C568" s="196"/>
      <c r="D568" s="195"/>
    </row>
    <row r="569" spans="1:4" ht="15">
      <c r="A569" s="195"/>
      <c r="B569" s="195"/>
      <c r="C569" s="196"/>
      <c r="D569" s="195"/>
    </row>
    <row r="570" spans="1:4" ht="15">
      <c r="A570" s="195"/>
      <c r="B570" s="195"/>
      <c r="C570" s="196"/>
      <c r="D570" s="195"/>
    </row>
    <row r="571" spans="1:4" ht="15">
      <c r="A571" s="195"/>
      <c r="B571" s="195"/>
      <c r="C571" s="196"/>
      <c r="D571" s="195"/>
    </row>
    <row r="572" spans="1:4" ht="15">
      <c r="A572" s="195"/>
      <c r="B572" s="195"/>
      <c r="C572" s="196"/>
      <c r="D572" s="195"/>
    </row>
    <row r="573" spans="1:4" ht="15">
      <c r="A573" s="195"/>
      <c r="B573" s="195"/>
      <c r="C573" s="196"/>
      <c r="D573" s="195"/>
    </row>
    <row r="574" spans="1:4" ht="15">
      <c r="A574" s="195"/>
      <c r="B574" s="195"/>
      <c r="C574" s="196"/>
      <c r="D574" s="195"/>
    </row>
    <row r="575" spans="1:4" ht="15">
      <c r="A575" s="195"/>
      <c r="B575" s="195"/>
      <c r="C575" s="196"/>
      <c r="D575" s="195"/>
    </row>
    <row r="576" spans="1:4" ht="15">
      <c r="A576" s="195"/>
      <c r="B576" s="195"/>
      <c r="C576" s="196"/>
      <c r="D576" s="195"/>
    </row>
    <row r="577" spans="1:4" ht="15">
      <c r="A577" s="195"/>
      <c r="B577" s="195"/>
      <c r="C577" s="196"/>
      <c r="D577" s="195"/>
    </row>
    <row r="578" spans="1:4" ht="15">
      <c r="A578" s="195"/>
      <c r="B578" s="195"/>
      <c r="C578" s="196"/>
      <c r="D578" s="195"/>
    </row>
    <row r="579" spans="1:4" ht="15">
      <c r="A579" s="195"/>
      <c r="B579" s="195"/>
      <c r="C579" s="196"/>
      <c r="D579" s="195"/>
    </row>
    <row r="580" spans="1:4" ht="15">
      <c r="A580" s="195"/>
      <c r="B580" s="195"/>
      <c r="C580" s="196"/>
      <c r="D580" s="195"/>
    </row>
    <row r="581" spans="1:4" ht="15">
      <c r="A581" s="195"/>
      <c r="B581" s="195"/>
      <c r="C581" s="196"/>
      <c r="D581" s="195"/>
    </row>
    <row r="582" spans="1:4" ht="15">
      <c r="A582" s="195"/>
      <c r="B582" s="195"/>
      <c r="C582" s="196"/>
      <c r="D582" s="195"/>
    </row>
    <row r="583" spans="1:4" ht="15">
      <c r="A583" s="195"/>
      <c r="B583" s="195"/>
      <c r="C583" s="196"/>
      <c r="D583" s="195"/>
    </row>
    <row r="584" spans="1:4" ht="15">
      <c r="A584" s="195"/>
      <c r="B584" s="195"/>
      <c r="C584" s="196"/>
      <c r="D584" s="195"/>
    </row>
    <row r="585" spans="1:4" ht="15">
      <c r="A585" s="195"/>
      <c r="B585" s="195"/>
      <c r="C585" s="196"/>
      <c r="D585" s="195"/>
    </row>
    <row r="586" spans="1:4" ht="15">
      <c r="A586" s="195"/>
      <c r="B586" s="195"/>
      <c r="C586" s="196"/>
      <c r="D586" s="195"/>
    </row>
    <row r="587" spans="1:4" ht="15">
      <c r="A587" s="195"/>
      <c r="B587" s="195"/>
      <c r="C587" s="196"/>
      <c r="D587" s="195"/>
    </row>
    <row r="588" spans="1:4" ht="15">
      <c r="A588" s="195"/>
      <c r="B588" s="195"/>
      <c r="C588" s="196"/>
      <c r="D588" s="195"/>
    </row>
    <row r="589" spans="1:4" ht="15">
      <c r="A589" s="195"/>
      <c r="B589" s="195"/>
      <c r="C589" s="196"/>
      <c r="D589" s="195"/>
    </row>
    <row r="590" spans="1:4" ht="15">
      <c r="A590" s="195"/>
      <c r="B590" s="195"/>
      <c r="C590" s="196"/>
      <c r="D590" s="195"/>
    </row>
    <row r="591" spans="1:4" ht="15">
      <c r="A591" s="195"/>
      <c r="B591" s="195"/>
      <c r="C591" s="196"/>
      <c r="D591" s="195"/>
    </row>
    <row r="592" spans="1:4" ht="15">
      <c r="A592" s="195"/>
      <c r="B592" s="195"/>
      <c r="C592" s="196"/>
      <c r="D592" s="195"/>
    </row>
    <row r="593" spans="1:4" ht="15">
      <c r="A593" s="195"/>
      <c r="B593" s="195"/>
      <c r="C593" s="196"/>
      <c r="D593" s="195"/>
    </row>
    <row r="594" spans="1:4" ht="15">
      <c r="A594" s="195"/>
      <c r="B594" s="195"/>
      <c r="C594" s="196"/>
      <c r="D594" s="195"/>
    </row>
    <row r="595" spans="1:4" ht="15">
      <c r="A595" s="195"/>
      <c r="B595" s="195"/>
      <c r="C595" s="196"/>
      <c r="D595" s="195"/>
    </row>
    <row r="596" spans="1:4" ht="15">
      <c r="A596" s="195"/>
      <c r="B596" s="195"/>
      <c r="C596" s="196"/>
      <c r="D596" s="195"/>
    </row>
    <row r="597" spans="1:4" ht="15">
      <c r="A597" s="195"/>
      <c r="B597" s="195"/>
      <c r="C597" s="196"/>
      <c r="D597" s="195"/>
    </row>
    <row r="598" spans="1:4" ht="15">
      <c r="A598" s="195"/>
      <c r="B598" s="195"/>
      <c r="C598" s="196"/>
      <c r="D598" s="195"/>
    </row>
    <row r="599" spans="1:4" ht="15">
      <c r="A599" s="195"/>
      <c r="B599" s="195"/>
      <c r="C599" s="196"/>
      <c r="D599" s="195"/>
    </row>
    <row r="600" spans="1:4" ht="15">
      <c r="A600" s="195"/>
      <c r="B600" s="195"/>
      <c r="C600" s="196"/>
      <c r="D600" s="195"/>
    </row>
    <row r="601" spans="1:4" ht="15">
      <c r="A601" s="195"/>
      <c r="B601" s="195"/>
      <c r="C601" s="196"/>
      <c r="D601" s="195"/>
    </row>
    <row r="602" spans="1:4" ht="15">
      <c r="A602" s="195"/>
      <c r="B602" s="195"/>
      <c r="C602" s="196"/>
      <c r="D602" s="195"/>
    </row>
    <row r="603" spans="1:4" ht="15">
      <c r="A603" s="195"/>
      <c r="B603" s="195"/>
      <c r="C603" s="196"/>
      <c r="D603" s="195"/>
    </row>
    <row r="604" spans="1:4" ht="15">
      <c r="A604" s="195"/>
      <c r="B604" s="195"/>
      <c r="C604" s="196"/>
      <c r="D604" s="195"/>
    </row>
    <row r="605" spans="1:4" ht="15">
      <c r="A605" s="195"/>
      <c r="B605" s="195"/>
      <c r="C605" s="196"/>
      <c r="D605" s="195"/>
    </row>
    <row r="606" spans="1:4" ht="15">
      <c r="A606" s="195"/>
      <c r="B606" s="195"/>
      <c r="C606" s="196"/>
      <c r="D606" s="195"/>
    </row>
    <row r="607" spans="1:4" ht="15">
      <c r="A607" s="195"/>
      <c r="B607" s="195"/>
      <c r="C607" s="196"/>
      <c r="D607" s="195"/>
    </row>
    <row r="608" spans="1:4" ht="15">
      <c r="A608" s="195"/>
      <c r="B608" s="195"/>
      <c r="C608" s="196"/>
      <c r="D608" s="195"/>
    </row>
    <row r="609" spans="1:4" ht="15">
      <c r="A609" s="195"/>
      <c r="B609" s="195"/>
      <c r="C609" s="196"/>
      <c r="D609" s="195"/>
    </row>
    <row r="610" spans="1:4" ht="15">
      <c r="A610" s="195"/>
      <c r="B610" s="195"/>
      <c r="C610" s="196"/>
      <c r="D610" s="195"/>
    </row>
    <row r="611" spans="1:4" ht="15">
      <c r="A611" s="195"/>
      <c r="B611" s="195"/>
      <c r="C611" s="196"/>
      <c r="D611" s="195"/>
    </row>
    <row r="612" spans="1:4" ht="15">
      <c r="A612" s="195"/>
      <c r="B612" s="195"/>
      <c r="C612" s="196"/>
      <c r="D612" s="195"/>
    </row>
    <row r="613" spans="1:4" ht="15">
      <c r="A613" s="195"/>
      <c r="B613" s="195"/>
      <c r="C613" s="196"/>
      <c r="D613" s="195"/>
    </row>
    <row r="614" spans="1:4" ht="15">
      <c r="A614" s="195"/>
      <c r="B614" s="195"/>
      <c r="C614" s="196"/>
      <c r="D614" s="195"/>
    </row>
    <row r="615" spans="1:4" ht="15">
      <c r="A615" s="195"/>
      <c r="B615" s="195"/>
      <c r="C615" s="196"/>
      <c r="D615" s="195"/>
    </row>
    <row r="616" spans="1:4" ht="15">
      <c r="A616" s="195"/>
      <c r="B616" s="195"/>
      <c r="C616" s="196"/>
      <c r="D616" s="195"/>
    </row>
    <row r="617" spans="1:4" ht="15">
      <c r="A617" s="195"/>
      <c r="B617" s="195"/>
      <c r="C617" s="196"/>
      <c r="D617" s="195"/>
    </row>
    <row r="618" spans="1:4" ht="15">
      <c r="A618" s="195"/>
      <c r="B618" s="195"/>
      <c r="C618" s="196"/>
      <c r="D618" s="195"/>
    </row>
    <row r="619" spans="1:4" ht="15">
      <c r="A619" s="195"/>
      <c r="B619" s="195"/>
      <c r="C619" s="196"/>
      <c r="D619" s="195"/>
    </row>
    <row r="620" spans="1:4" ht="15">
      <c r="A620" s="195"/>
      <c r="B620" s="195"/>
      <c r="C620" s="196"/>
      <c r="D620" s="195"/>
    </row>
    <row r="621" spans="1:4" ht="15">
      <c r="A621" s="195"/>
      <c r="B621" s="195"/>
      <c r="C621" s="196"/>
      <c r="D621" s="195"/>
    </row>
    <row r="622" spans="1:4" ht="15">
      <c r="A622" s="195"/>
      <c r="B622" s="195"/>
      <c r="C622" s="196"/>
      <c r="D622" s="195"/>
    </row>
    <row r="623" spans="1:4" ht="15">
      <c r="A623" s="195"/>
      <c r="B623" s="195"/>
      <c r="C623" s="196"/>
      <c r="D623" s="195"/>
    </row>
    <row r="624" spans="1:4" ht="15">
      <c r="A624" s="195"/>
      <c r="B624" s="195"/>
      <c r="C624" s="196"/>
      <c r="D624" s="195"/>
    </row>
    <row r="625" spans="1:4" ht="15">
      <c r="A625" s="195"/>
      <c r="B625" s="195"/>
      <c r="C625" s="196"/>
      <c r="D625" s="195"/>
    </row>
    <row r="626" spans="1:4" ht="15">
      <c r="A626" s="195"/>
      <c r="B626" s="195"/>
      <c r="C626" s="196"/>
      <c r="D626" s="195"/>
    </row>
    <row r="627" spans="1:4" ht="15">
      <c r="A627" s="195"/>
      <c r="B627" s="195"/>
      <c r="C627" s="196"/>
      <c r="D627" s="195"/>
    </row>
    <row r="628" spans="1:4" ht="15">
      <c r="A628" s="195"/>
      <c r="B628" s="195"/>
      <c r="C628" s="196"/>
      <c r="D628" s="195"/>
    </row>
    <row r="629" spans="1:4" ht="15">
      <c r="A629" s="195"/>
      <c r="B629" s="195"/>
      <c r="C629" s="196"/>
      <c r="D629" s="195"/>
    </row>
    <row r="630" spans="1:4" ht="15">
      <c r="A630" s="195"/>
      <c r="B630" s="195"/>
      <c r="C630" s="196"/>
      <c r="D630" s="195"/>
    </row>
    <row r="631" spans="1:4" ht="15">
      <c r="A631" s="195"/>
      <c r="B631" s="195"/>
      <c r="C631" s="196"/>
      <c r="D631" s="195"/>
    </row>
    <row r="632" spans="1:4" ht="15">
      <c r="A632" s="195"/>
      <c r="B632" s="195"/>
      <c r="C632" s="196"/>
      <c r="D632" s="195"/>
    </row>
    <row r="633" spans="1:4" ht="15">
      <c r="A633" s="195"/>
      <c r="B633" s="195"/>
      <c r="C633" s="196"/>
      <c r="D633" s="195"/>
    </row>
    <row r="634" spans="1:4" ht="15">
      <c r="A634" s="195"/>
      <c r="B634" s="195"/>
      <c r="C634" s="196"/>
      <c r="D634" s="195"/>
    </row>
    <row r="635" spans="1:4" ht="15">
      <c r="A635" s="195"/>
      <c r="B635" s="195"/>
      <c r="C635" s="196"/>
      <c r="D635" s="195"/>
    </row>
    <row r="636" spans="1:4" ht="15">
      <c r="A636" s="195"/>
      <c r="B636" s="195"/>
      <c r="C636" s="196"/>
      <c r="D636" s="195"/>
    </row>
    <row r="637" spans="1:4" ht="15">
      <c r="A637" s="195"/>
      <c r="B637" s="195"/>
      <c r="C637" s="196"/>
      <c r="D637" s="195"/>
    </row>
    <row r="638" spans="1:4" ht="15">
      <c r="A638" s="195"/>
      <c r="B638" s="195"/>
      <c r="C638" s="196"/>
      <c r="D638" s="195"/>
    </row>
    <row r="639" spans="1:4" ht="15">
      <c r="A639" s="195"/>
      <c r="B639" s="195"/>
      <c r="C639" s="196"/>
      <c r="D639" s="195"/>
    </row>
    <row r="640" spans="1:4" ht="15">
      <c r="A640" s="195"/>
      <c r="B640" s="195"/>
      <c r="C640" s="196"/>
      <c r="D640" s="195"/>
    </row>
    <row r="641" spans="1:4" ht="15">
      <c r="A641" s="195"/>
      <c r="B641" s="195"/>
      <c r="C641" s="196"/>
      <c r="D641" s="195"/>
    </row>
    <row r="642" spans="1:4" ht="15">
      <c r="A642" s="195"/>
      <c r="B642" s="195"/>
      <c r="C642" s="196"/>
      <c r="D642" s="195"/>
    </row>
    <row r="643" spans="1:4" ht="15">
      <c r="A643" s="195"/>
      <c r="B643" s="195"/>
      <c r="C643" s="196"/>
      <c r="D643" s="195"/>
    </row>
    <row r="644" spans="1:4" ht="15">
      <c r="A644" s="195"/>
      <c r="B644" s="195"/>
      <c r="C644" s="196"/>
      <c r="D644" s="195"/>
    </row>
    <row r="645" spans="1:4" ht="15">
      <c r="A645" s="195"/>
      <c r="B645" s="195"/>
      <c r="C645" s="196"/>
      <c r="D645" s="195"/>
    </row>
    <row r="646" spans="1:4" ht="15">
      <c r="A646" s="195"/>
      <c r="B646" s="195"/>
      <c r="C646" s="196"/>
      <c r="D646" s="195"/>
    </row>
    <row r="647" spans="1:4" ht="15">
      <c r="A647" s="195"/>
      <c r="B647" s="195"/>
      <c r="C647" s="196"/>
      <c r="D647" s="195"/>
    </row>
    <row r="648" spans="1:4" ht="15">
      <c r="A648" s="195"/>
      <c r="B648" s="195"/>
      <c r="C648" s="196"/>
      <c r="D648" s="195"/>
    </row>
    <row r="649" spans="1:4" ht="15">
      <c r="A649" s="195"/>
      <c r="B649" s="195"/>
      <c r="C649" s="196"/>
      <c r="D649" s="195"/>
    </row>
    <row r="650" spans="1:4" ht="15">
      <c r="A650" s="195"/>
      <c r="B650" s="195"/>
      <c r="C650" s="196"/>
      <c r="D650" s="195"/>
    </row>
    <row r="651" spans="1:4" ht="15">
      <c r="A651" s="195"/>
      <c r="B651" s="195"/>
      <c r="C651" s="196"/>
      <c r="D651" s="195"/>
    </row>
    <row r="652" spans="1:4" ht="15">
      <c r="A652" s="195"/>
      <c r="B652" s="195"/>
      <c r="C652" s="196"/>
      <c r="D652" s="195"/>
    </row>
    <row r="653" spans="1:4" ht="15">
      <c r="A653" s="195"/>
      <c r="B653" s="195"/>
      <c r="C653" s="196"/>
      <c r="D653" s="195"/>
    </row>
    <row r="654" spans="1:4" ht="15">
      <c r="A654" s="195"/>
      <c r="B654" s="195"/>
      <c r="C654" s="196"/>
      <c r="D654" s="195"/>
    </row>
    <row r="655" spans="1:4" ht="15">
      <c r="A655" s="195"/>
      <c r="B655" s="195"/>
      <c r="C655" s="196"/>
      <c r="D655" s="195"/>
    </row>
    <row r="656" spans="1:4" ht="15">
      <c r="A656" s="195"/>
      <c r="B656" s="195"/>
      <c r="C656" s="196"/>
      <c r="D656" s="195"/>
    </row>
    <row r="657" spans="1:4" ht="15">
      <c r="A657" s="195"/>
      <c r="B657" s="195"/>
      <c r="C657" s="196"/>
      <c r="D657" s="195"/>
    </row>
    <row r="658" spans="1:4" ht="15">
      <c r="A658" s="195"/>
      <c r="B658" s="195"/>
      <c r="C658" s="196"/>
      <c r="D658" s="195"/>
    </row>
    <row r="659" spans="1:4" ht="15">
      <c r="A659" s="195"/>
      <c r="B659" s="195"/>
      <c r="C659" s="196"/>
      <c r="D659" s="195"/>
    </row>
    <row r="660" spans="1:4" ht="15">
      <c r="A660" s="195"/>
      <c r="B660" s="195"/>
      <c r="C660" s="196"/>
      <c r="D660" s="195"/>
    </row>
    <row r="661" spans="1:4" ht="15">
      <c r="A661" s="195"/>
      <c r="B661" s="195"/>
      <c r="C661" s="196"/>
      <c r="D661" s="195"/>
    </row>
    <row r="662" spans="1:4" ht="15">
      <c r="A662" s="195"/>
      <c r="B662" s="195"/>
      <c r="C662" s="196"/>
      <c r="D662" s="195"/>
    </row>
    <row r="663" spans="1:4" ht="15">
      <c r="A663" s="195"/>
      <c r="B663" s="195"/>
      <c r="C663" s="196"/>
      <c r="D663" s="195"/>
    </row>
    <row r="664" spans="1:4" ht="15">
      <c r="A664" s="195"/>
      <c r="B664" s="195"/>
      <c r="C664" s="196"/>
      <c r="D664" s="195"/>
    </row>
    <row r="665" spans="1:4" ht="15">
      <c r="A665" s="195"/>
      <c r="B665" s="195"/>
      <c r="C665" s="196"/>
      <c r="D665" s="195"/>
    </row>
    <row r="666" spans="1:4" ht="15">
      <c r="A666" s="195"/>
      <c r="B666" s="195"/>
      <c r="C666" s="196"/>
      <c r="D666" s="195"/>
    </row>
    <row r="667" spans="1:4" ht="15">
      <c r="A667" s="195"/>
      <c r="B667" s="195"/>
      <c r="C667" s="196"/>
      <c r="D667" s="195"/>
    </row>
    <row r="668" spans="1:4" ht="15">
      <c r="A668" s="195"/>
      <c r="B668" s="195"/>
      <c r="C668" s="196"/>
      <c r="D668" s="195"/>
    </row>
    <row r="669" spans="1:4" ht="15">
      <c r="A669" s="195"/>
      <c r="B669" s="195"/>
      <c r="C669" s="196"/>
      <c r="D669" s="195"/>
    </row>
    <row r="670" spans="1:4" ht="15">
      <c r="A670" s="195"/>
      <c r="B670" s="195"/>
      <c r="C670" s="196"/>
      <c r="D670" s="195"/>
    </row>
    <row r="671" spans="1:4" ht="15">
      <c r="A671" s="195"/>
      <c r="B671" s="195"/>
      <c r="C671" s="196"/>
      <c r="D671" s="195"/>
    </row>
    <row r="672" spans="1:4" ht="15">
      <c r="A672" s="195"/>
      <c r="B672" s="195"/>
      <c r="C672" s="196"/>
      <c r="D672" s="195"/>
    </row>
    <row r="673" spans="1:4" ht="15">
      <c r="A673" s="195"/>
      <c r="B673" s="195"/>
      <c r="C673" s="196"/>
      <c r="D673" s="195"/>
    </row>
    <row r="674" spans="1:4" ht="15">
      <c r="A674" s="195"/>
      <c r="B674" s="195"/>
      <c r="C674" s="196"/>
      <c r="D674" s="195"/>
    </row>
    <row r="675" spans="1:4" ht="15">
      <c r="A675" s="195"/>
      <c r="B675" s="195"/>
      <c r="C675" s="196"/>
      <c r="D675" s="195"/>
    </row>
    <row r="676" spans="1:4" ht="15">
      <c r="A676" s="195"/>
      <c r="B676" s="195"/>
      <c r="C676" s="196"/>
      <c r="D676" s="195"/>
    </row>
    <row r="677" spans="1:4" ht="15">
      <c r="A677" s="195"/>
      <c r="B677" s="195"/>
      <c r="C677" s="196"/>
      <c r="D677" s="195"/>
    </row>
    <row r="678" spans="1:4" ht="15">
      <c r="A678" s="195"/>
      <c r="B678" s="195"/>
      <c r="C678" s="196"/>
      <c r="D678" s="195"/>
    </row>
    <row r="679" spans="1:4" ht="15">
      <c r="A679" s="195"/>
      <c r="B679" s="195"/>
      <c r="C679" s="196"/>
      <c r="D679" s="195"/>
    </row>
    <row r="680" spans="1:4" ht="15">
      <c r="A680" s="195"/>
      <c r="B680" s="195"/>
      <c r="C680" s="196"/>
      <c r="D680" s="195"/>
    </row>
    <row r="681" spans="1:4" ht="15">
      <c r="A681" s="195"/>
      <c r="B681" s="195"/>
      <c r="C681" s="196"/>
      <c r="D681" s="195"/>
    </row>
    <row r="682" spans="1:4" ht="15">
      <c r="A682" s="195"/>
      <c r="B682" s="195"/>
      <c r="C682" s="196"/>
      <c r="D682" s="195"/>
    </row>
    <row r="683" spans="1:4" ht="15">
      <c r="A683" s="195"/>
      <c r="B683" s="195"/>
      <c r="C683" s="196"/>
      <c r="D683" s="195"/>
    </row>
    <row r="684" spans="1:4" ht="15">
      <c r="A684" s="195"/>
      <c r="B684" s="195"/>
      <c r="C684" s="196"/>
      <c r="D684" s="195"/>
    </row>
    <row r="685" spans="1:4" ht="15">
      <c r="A685" s="195"/>
      <c r="B685" s="195"/>
      <c r="C685" s="196"/>
      <c r="D685" s="195"/>
    </row>
    <row r="686" spans="1:4" ht="15">
      <c r="A686" s="195"/>
      <c r="B686" s="195"/>
      <c r="C686" s="196"/>
      <c r="D686" s="195"/>
    </row>
    <row r="687" spans="1:4" ht="15">
      <c r="A687" s="195"/>
      <c r="B687" s="195"/>
      <c r="C687" s="196"/>
      <c r="D687" s="195"/>
    </row>
    <row r="688" spans="1:4" ht="15">
      <c r="A688" s="195"/>
      <c r="B688" s="195"/>
      <c r="C688" s="196"/>
      <c r="D688" s="195"/>
    </row>
    <row r="689" spans="1:4" ht="15">
      <c r="A689" s="195"/>
      <c r="B689" s="195"/>
      <c r="C689" s="196"/>
      <c r="D689" s="195"/>
    </row>
    <row r="690" spans="1:4" ht="15">
      <c r="A690" s="195"/>
      <c r="B690" s="195"/>
      <c r="C690" s="196"/>
      <c r="D690" s="195"/>
    </row>
    <row r="691" spans="1:4" ht="15">
      <c r="A691" s="195"/>
      <c r="B691" s="195"/>
      <c r="C691" s="196"/>
      <c r="D691" s="195"/>
    </row>
    <row r="692" spans="1:4" ht="15">
      <c r="A692" s="195"/>
      <c r="B692" s="195"/>
      <c r="C692" s="196"/>
      <c r="D692" s="195"/>
    </row>
    <row r="693" spans="1:4" ht="15">
      <c r="A693" s="195"/>
      <c r="B693" s="195"/>
      <c r="C693" s="196"/>
      <c r="D693" s="195"/>
    </row>
    <row r="694" spans="1:4" ht="15">
      <c r="A694" s="195"/>
      <c r="B694" s="195"/>
      <c r="C694" s="196"/>
      <c r="D694" s="195"/>
    </row>
    <row r="695" spans="1:4" ht="15">
      <c r="A695" s="195"/>
      <c r="B695" s="195"/>
      <c r="C695" s="196"/>
      <c r="D695" s="195"/>
    </row>
    <row r="696" spans="1:4" ht="15">
      <c r="A696" s="195"/>
      <c r="B696" s="195"/>
      <c r="C696" s="196"/>
      <c r="D696" s="195"/>
    </row>
    <row r="697" spans="1:4" ht="15">
      <c r="A697" s="195"/>
      <c r="B697" s="195"/>
      <c r="C697" s="196"/>
      <c r="D697" s="195"/>
    </row>
    <row r="698" spans="1:4" ht="15">
      <c r="A698" s="195"/>
      <c r="B698" s="195"/>
      <c r="C698" s="196"/>
      <c r="D698" s="195"/>
    </row>
    <row r="699" spans="1:4" ht="15">
      <c r="A699" s="195"/>
      <c r="B699" s="195"/>
      <c r="C699" s="196"/>
      <c r="D699" s="195"/>
    </row>
    <row r="700" spans="1:4" ht="15">
      <c r="A700" s="195"/>
      <c r="B700" s="195"/>
      <c r="C700" s="196"/>
      <c r="D700" s="195"/>
    </row>
    <row r="701" spans="1:4" ht="15">
      <c r="A701" s="195"/>
      <c r="B701" s="195"/>
      <c r="C701" s="196"/>
      <c r="D701" s="195"/>
    </row>
    <row r="702" spans="1:4" ht="15">
      <c r="A702" s="195"/>
      <c r="B702" s="195"/>
      <c r="C702" s="196"/>
      <c r="D702" s="195"/>
    </row>
    <row r="703" spans="1:4" ht="15">
      <c r="A703" s="195"/>
      <c r="B703" s="195"/>
      <c r="C703" s="196"/>
      <c r="D703" s="195"/>
    </row>
    <row r="704" spans="1:4" ht="15">
      <c r="A704" s="195"/>
      <c r="B704" s="195"/>
      <c r="C704" s="196"/>
      <c r="D704" s="195"/>
    </row>
    <row r="705" spans="1:4" ht="15">
      <c r="A705" s="195"/>
      <c r="B705" s="195"/>
      <c r="C705" s="196"/>
      <c r="D705" s="195"/>
    </row>
    <row r="706" spans="1:4" ht="15">
      <c r="A706" s="195"/>
      <c r="B706" s="195"/>
      <c r="C706" s="196"/>
      <c r="D706" s="195"/>
    </row>
    <row r="707" spans="1:4" ht="15">
      <c r="A707" s="195"/>
      <c r="B707" s="195"/>
      <c r="C707" s="196"/>
      <c r="D707" s="195"/>
    </row>
    <row r="708" spans="1:4" ht="15">
      <c r="A708" s="195"/>
      <c r="B708" s="195"/>
      <c r="C708" s="196"/>
      <c r="D708" s="195"/>
    </row>
    <row r="709" spans="1:4" ht="15">
      <c r="A709" s="195"/>
      <c r="B709" s="195"/>
      <c r="C709" s="196"/>
      <c r="D709" s="195"/>
    </row>
    <row r="710" spans="1:4" ht="15">
      <c r="A710" s="195"/>
      <c r="B710" s="195"/>
      <c r="C710" s="196"/>
      <c r="D710" s="195"/>
    </row>
    <row r="711" spans="1:4" ht="15">
      <c r="A711" s="195"/>
      <c r="B711" s="195"/>
      <c r="C711" s="196"/>
      <c r="D711" s="195"/>
    </row>
    <row r="712" spans="1:4" ht="15">
      <c r="A712" s="195"/>
      <c r="B712" s="195"/>
      <c r="C712" s="196"/>
      <c r="D712" s="195"/>
    </row>
    <row r="713" spans="1:4" ht="15">
      <c r="A713" s="195"/>
      <c r="B713" s="195"/>
      <c r="C713" s="196"/>
      <c r="D713" s="195"/>
    </row>
    <row r="714" spans="1:4" ht="15">
      <c r="A714" s="195"/>
      <c r="B714" s="195"/>
      <c r="C714" s="196"/>
      <c r="D714" s="195"/>
    </row>
    <row r="715" spans="1:4" ht="15">
      <c r="A715" s="195"/>
      <c r="B715" s="195"/>
      <c r="C715" s="196"/>
      <c r="D715" s="195"/>
    </row>
    <row r="716" spans="1:4" ht="15">
      <c r="A716" s="195"/>
      <c r="B716" s="195"/>
      <c r="C716" s="196"/>
      <c r="D716" s="195"/>
    </row>
    <row r="717" spans="1:4" ht="15">
      <c r="A717" s="195"/>
      <c r="B717" s="195"/>
      <c r="C717" s="196"/>
      <c r="D717" s="195"/>
    </row>
    <row r="718" spans="1:4" ht="15">
      <c r="A718" s="195"/>
      <c r="B718" s="195"/>
      <c r="C718" s="196"/>
      <c r="D718" s="195"/>
    </row>
    <row r="719" spans="1:4" ht="15">
      <c r="A719" s="195"/>
      <c r="B719" s="195"/>
      <c r="C719" s="196"/>
      <c r="D719" s="195"/>
    </row>
    <row r="720" spans="1:4" ht="15">
      <c r="A720" s="195"/>
      <c r="B720" s="195"/>
      <c r="C720" s="196"/>
      <c r="D720" s="195"/>
    </row>
    <row r="721" spans="1:4" ht="15">
      <c r="A721" s="195"/>
      <c r="B721" s="195"/>
      <c r="C721" s="196"/>
      <c r="D721" s="195"/>
    </row>
    <row r="722" spans="1:4" ht="15">
      <c r="A722" s="195"/>
      <c r="B722" s="195"/>
      <c r="C722" s="196"/>
      <c r="D722" s="195"/>
    </row>
    <row r="723" spans="1:4" ht="15">
      <c r="A723" s="195"/>
      <c r="B723" s="195"/>
      <c r="C723" s="196"/>
      <c r="D723" s="195"/>
    </row>
    <row r="724" spans="1:4" ht="15">
      <c r="A724" s="195"/>
      <c r="B724" s="195"/>
      <c r="C724" s="196"/>
      <c r="D724" s="195"/>
    </row>
    <row r="725" spans="1:4" ht="15">
      <c r="A725" s="195"/>
      <c r="B725" s="195"/>
      <c r="C725" s="196"/>
      <c r="D725" s="195"/>
    </row>
    <row r="726" spans="1:4" ht="15">
      <c r="A726" s="195"/>
      <c r="B726" s="195"/>
      <c r="C726" s="196"/>
      <c r="D726" s="195"/>
    </row>
    <row r="727" spans="1:4" ht="15">
      <c r="A727" s="195"/>
      <c r="B727" s="195"/>
      <c r="C727" s="196"/>
      <c r="D727" s="195"/>
    </row>
    <row r="728" spans="1:4" ht="15">
      <c r="A728" s="195"/>
      <c r="B728" s="195"/>
      <c r="C728" s="196"/>
      <c r="D728" s="195"/>
    </row>
    <row r="729" spans="1:4" ht="15">
      <c r="A729" s="195"/>
      <c r="B729" s="195"/>
      <c r="C729" s="196"/>
      <c r="D729" s="195"/>
    </row>
    <row r="730" spans="1:4" ht="15">
      <c r="A730" s="195"/>
      <c r="B730" s="195"/>
      <c r="C730" s="196"/>
      <c r="D730" s="195"/>
    </row>
    <row r="731" spans="1:4" ht="15">
      <c r="A731" s="195"/>
      <c r="B731" s="195"/>
      <c r="C731" s="196"/>
      <c r="D731" s="195"/>
    </row>
    <row r="732" spans="1:4" ht="15">
      <c r="A732" s="195"/>
      <c r="B732" s="195"/>
      <c r="C732" s="196"/>
      <c r="D732" s="195"/>
    </row>
    <row r="733" spans="1:4" ht="15">
      <c r="A733" s="195"/>
      <c r="B733" s="195"/>
      <c r="C733" s="196"/>
      <c r="D733" s="195"/>
    </row>
    <row r="734" spans="1:4" ht="15">
      <c r="A734" s="195"/>
      <c r="B734" s="195"/>
      <c r="C734" s="196"/>
      <c r="D734" s="195"/>
    </row>
    <row r="735" spans="1:4" ht="15">
      <c r="A735" s="195"/>
      <c r="B735" s="195"/>
      <c r="C735" s="196"/>
      <c r="D735" s="195"/>
    </row>
    <row r="736" spans="1:4" ht="15">
      <c r="A736" s="195"/>
      <c r="B736" s="195"/>
      <c r="C736" s="196"/>
      <c r="D736" s="195"/>
    </row>
    <row r="737" spans="1:4" ht="15">
      <c r="A737" s="195"/>
      <c r="B737" s="195"/>
      <c r="C737" s="196"/>
      <c r="D737" s="195"/>
    </row>
    <row r="738" spans="1:4" ht="15">
      <c r="A738" s="195"/>
      <c r="B738" s="195"/>
      <c r="C738" s="196"/>
      <c r="D738" s="195"/>
    </row>
    <row r="739" spans="1:4" ht="15">
      <c r="A739" s="195"/>
      <c r="B739" s="195"/>
      <c r="C739" s="196"/>
      <c r="D739" s="195"/>
    </row>
    <row r="740" spans="1:4" ht="15">
      <c r="A740" s="195"/>
      <c r="B740" s="195"/>
      <c r="C740" s="196"/>
      <c r="D740" s="195"/>
    </row>
    <row r="741" spans="1:4" ht="15">
      <c r="A741" s="195"/>
      <c r="B741" s="195"/>
      <c r="C741" s="196"/>
      <c r="D741" s="195"/>
    </row>
    <row r="742" spans="1:4" ht="15">
      <c r="A742" s="195"/>
      <c r="B742" s="195"/>
      <c r="C742" s="196"/>
      <c r="D742" s="195"/>
    </row>
    <row r="743" spans="1:4" ht="15">
      <c r="A743" s="195"/>
      <c r="B743" s="195"/>
      <c r="C743" s="196"/>
      <c r="D743" s="195"/>
    </row>
    <row r="744" spans="1:4" ht="15">
      <c r="A744" s="195"/>
      <c r="B744" s="195"/>
      <c r="C744" s="196"/>
      <c r="D744" s="195"/>
    </row>
    <row r="745" spans="1:4" ht="15">
      <c r="A745" s="195"/>
      <c r="B745" s="195"/>
      <c r="C745" s="196"/>
      <c r="D745" s="195"/>
    </row>
    <row r="746" spans="1:4" ht="15">
      <c r="A746" s="195"/>
      <c r="B746" s="195"/>
      <c r="C746" s="196"/>
      <c r="D746" s="195"/>
    </row>
    <row r="747" spans="1:4" ht="15">
      <c r="A747" s="195"/>
      <c r="B747" s="195"/>
      <c r="C747" s="196"/>
      <c r="D747" s="195"/>
    </row>
    <row r="748" spans="1:4" ht="15">
      <c r="A748" s="195"/>
      <c r="B748" s="195"/>
      <c r="C748" s="196"/>
      <c r="D748" s="195"/>
    </row>
    <row r="749" spans="1:4" ht="15">
      <c r="A749" s="195"/>
      <c r="B749" s="195"/>
      <c r="C749" s="196"/>
      <c r="D749" s="195"/>
    </row>
    <row r="750" spans="1:4" ht="15">
      <c r="A750" s="195"/>
      <c r="B750" s="195"/>
      <c r="C750" s="196"/>
      <c r="D750" s="195"/>
    </row>
    <row r="751" spans="1:4" ht="15">
      <c r="A751" s="195"/>
      <c r="B751" s="195"/>
      <c r="C751" s="196"/>
      <c r="D751" s="195"/>
    </row>
    <row r="752" spans="1:4" ht="15">
      <c r="A752" s="195"/>
      <c r="B752" s="195"/>
      <c r="C752" s="196"/>
      <c r="D752" s="195"/>
    </row>
    <row r="753" spans="1:4" ht="15">
      <c r="A753" s="195"/>
      <c r="B753" s="195"/>
      <c r="C753" s="196"/>
      <c r="D753" s="195"/>
    </row>
    <row r="754" spans="1:4" ht="15">
      <c r="A754" s="195"/>
      <c r="B754" s="195"/>
      <c r="C754" s="196"/>
      <c r="D754" s="195"/>
    </row>
    <row r="755" spans="1:4" ht="15">
      <c r="A755" s="195"/>
      <c r="B755" s="195"/>
      <c r="C755" s="196"/>
      <c r="D755" s="195"/>
    </row>
    <row r="756" spans="1:4" ht="15">
      <c r="A756" s="195"/>
      <c r="B756" s="195"/>
      <c r="C756" s="196"/>
      <c r="D756" s="195"/>
    </row>
    <row r="757" spans="1:4" ht="15">
      <c r="A757" s="195"/>
      <c r="B757" s="195"/>
      <c r="C757" s="196"/>
      <c r="D757" s="195"/>
    </row>
    <row r="758" spans="1:4" ht="15">
      <c r="A758" s="195"/>
      <c r="B758" s="195"/>
      <c r="C758" s="196"/>
      <c r="D758" s="195"/>
    </row>
    <row r="759" spans="1:4" ht="15">
      <c r="A759" s="195"/>
      <c r="B759" s="195"/>
      <c r="C759" s="196"/>
      <c r="D759" s="195"/>
    </row>
    <row r="760" spans="1:4" ht="15">
      <c r="A760" s="195"/>
      <c r="B760" s="195"/>
      <c r="C760" s="196"/>
      <c r="D760" s="195"/>
    </row>
    <row r="761" spans="1:4" ht="15">
      <c r="A761" s="195"/>
      <c r="B761" s="195"/>
      <c r="C761" s="196"/>
      <c r="D761" s="195"/>
    </row>
    <row r="762" spans="1:4" ht="15">
      <c r="A762" s="195"/>
      <c r="B762" s="195"/>
      <c r="C762" s="196"/>
      <c r="D762" s="195"/>
    </row>
    <row r="763" spans="1:4" ht="15">
      <c r="A763" s="195"/>
      <c r="B763" s="195"/>
      <c r="C763" s="196"/>
      <c r="D763" s="195"/>
    </row>
    <row r="764" spans="1:4" ht="15">
      <c r="A764" s="195"/>
      <c r="B764" s="195"/>
      <c r="C764" s="196"/>
      <c r="D764" s="195"/>
    </row>
    <row r="765" spans="1:4" ht="15">
      <c r="A765" s="195"/>
      <c r="B765" s="195"/>
      <c r="C765" s="196"/>
      <c r="D765" s="195"/>
    </row>
    <row r="766" spans="1:4" ht="15">
      <c r="A766" s="195"/>
      <c r="B766" s="195"/>
      <c r="C766" s="196"/>
      <c r="D766" s="195"/>
    </row>
    <row r="767" spans="1:4" ht="15">
      <c r="A767" s="195"/>
      <c r="B767" s="195"/>
      <c r="C767" s="196"/>
      <c r="D767" s="195"/>
    </row>
    <row r="768" spans="1:4" ht="15">
      <c r="A768" s="195"/>
      <c r="B768" s="195"/>
      <c r="C768" s="196"/>
      <c r="D768" s="195"/>
    </row>
    <row r="769" spans="1:4" ht="15">
      <c r="A769" s="195"/>
      <c r="B769" s="195"/>
      <c r="C769" s="196"/>
      <c r="D769" s="195"/>
    </row>
    <row r="770" spans="1:4" ht="15">
      <c r="A770" s="195"/>
      <c r="B770" s="195"/>
      <c r="C770" s="196"/>
      <c r="D770" s="195"/>
    </row>
    <row r="771" spans="1:4" ht="15">
      <c r="A771" s="195"/>
      <c r="B771" s="195"/>
      <c r="C771" s="196"/>
      <c r="D771" s="195"/>
    </row>
    <row r="772" spans="1:4" ht="15">
      <c r="A772" s="195"/>
      <c r="B772" s="195"/>
      <c r="C772" s="196"/>
      <c r="D772" s="195"/>
    </row>
    <row r="773" spans="1:4" ht="15">
      <c r="A773" s="195"/>
      <c r="B773" s="195"/>
      <c r="C773" s="196"/>
      <c r="D773" s="195"/>
    </row>
    <row r="774" spans="1:4" ht="15">
      <c r="A774" s="195"/>
      <c r="B774" s="195"/>
      <c r="C774" s="196"/>
      <c r="D774" s="195"/>
    </row>
    <row r="775" spans="1:4" ht="15">
      <c r="A775" s="195"/>
      <c r="B775" s="195"/>
      <c r="C775" s="196"/>
      <c r="D775" s="195"/>
    </row>
    <row r="776" spans="1:4" ht="15">
      <c r="A776" s="195"/>
      <c r="B776" s="195"/>
      <c r="C776" s="196"/>
      <c r="D776" s="195"/>
    </row>
    <row r="777" spans="1:4" ht="15">
      <c r="A777" s="195"/>
      <c r="B777" s="195"/>
      <c r="C777" s="196"/>
      <c r="D777" s="195"/>
    </row>
    <row r="778" spans="1:4" ht="15">
      <c r="A778" s="195"/>
      <c r="B778" s="195"/>
      <c r="C778" s="196"/>
      <c r="D778" s="195"/>
    </row>
    <row r="779" spans="1:4" ht="15">
      <c r="A779" s="195"/>
      <c r="B779" s="195"/>
      <c r="C779" s="196"/>
      <c r="D779" s="195"/>
    </row>
    <row r="780" spans="1:4" ht="15">
      <c r="A780" s="195"/>
      <c r="B780" s="195"/>
      <c r="C780" s="196"/>
      <c r="D780" s="195"/>
    </row>
    <row r="781" spans="1:4" ht="15">
      <c r="A781" s="195"/>
      <c r="B781" s="195"/>
      <c r="C781" s="196"/>
      <c r="D781" s="195"/>
    </row>
    <row r="782" spans="1:4" ht="15">
      <c r="A782" s="195"/>
      <c r="B782" s="195"/>
      <c r="C782" s="196"/>
      <c r="D782" s="195"/>
    </row>
    <row r="783" spans="1:4" ht="15">
      <c r="A783" s="195"/>
      <c r="B783" s="195"/>
      <c r="C783" s="196"/>
      <c r="D783" s="195"/>
    </row>
    <row r="784" spans="1:4" ht="15">
      <c r="A784" s="195"/>
      <c r="B784" s="195"/>
      <c r="C784" s="196"/>
      <c r="D784" s="195"/>
    </row>
    <row r="785" spans="1:4" ht="15">
      <c r="A785" s="195"/>
      <c r="B785" s="195"/>
      <c r="C785" s="196"/>
      <c r="D785" s="195"/>
    </row>
    <row r="786" spans="1:4" ht="15">
      <c r="A786" s="195"/>
      <c r="B786" s="195"/>
      <c r="C786" s="196"/>
      <c r="D786" s="195"/>
    </row>
    <row r="787" spans="1:4" ht="15">
      <c r="A787" s="195"/>
      <c r="B787" s="195"/>
      <c r="C787" s="196"/>
      <c r="D787" s="195"/>
    </row>
    <row r="788" spans="1:4" ht="15">
      <c r="A788" s="195"/>
      <c r="B788" s="195"/>
      <c r="C788" s="196"/>
      <c r="D788" s="195"/>
    </row>
    <row r="789" spans="1:4" ht="15">
      <c r="A789" s="195"/>
      <c r="B789" s="195"/>
      <c r="C789" s="196"/>
      <c r="D789" s="195"/>
    </row>
    <row r="790" spans="1:4" ht="15">
      <c r="A790" s="195"/>
      <c r="B790" s="195"/>
      <c r="C790" s="196"/>
      <c r="D790" s="195"/>
    </row>
    <row r="791" spans="1:4" ht="15">
      <c r="A791" s="195"/>
      <c r="B791" s="195"/>
      <c r="C791" s="196"/>
      <c r="D791" s="195"/>
    </row>
    <row r="792" spans="1:4" ht="15">
      <c r="A792" s="195"/>
      <c r="B792" s="195"/>
      <c r="C792" s="196"/>
      <c r="D792" s="195"/>
    </row>
    <row r="793" spans="1:4" ht="15">
      <c r="A793" s="195"/>
      <c r="B793" s="195"/>
      <c r="C793" s="196"/>
      <c r="D793" s="195"/>
    </row>
    <row r="794" spans="1:4" ht="15">
      <c r="A794" s="195"/>
      <c r="B794" s="195"/>
      <c r="C794" s="196"/>
      <c r="D794" s="195"/>
    </row>
    <row r="795" spans="1:4" ht="15">
      <c r="A795" s="195"/>
      <c r="B795" s="195"/>
      <c r="C795" s="196"/>
      <c r="D795" s="195"/>
    </row>
    <row r="796" spans="1:4" ht="15">
      <c r="A796" s="195"/>
      <c r="B796" s="195"/>
      <c r="C796" s="196"/>
      <c r="D796" s="195"/>
    </row>
    <row r="797" spans="1:4" ht="15">
      <c r="A797" s="195"/>
      <c r="B797" s="195"/>
      <c r="C797" s="196"/>
      <c r="D797" s="195"/>
    </row>
    <row r="798" spans="1:4" ht="15">
      <c r="A798" s="195"/>
      <c r="B798" s="195"/>
      <c r="C798" s="196"/>
      <c r="D798" s="195"/>
    </row>
    <row r="799" spans="1:4" ht="15">
      <c r="A799" s="195"/>
      <c r="B799" s="195"/>
      <c r="C799" s="196"/>
      <c r="D799" s="195"/>
    </row>
    <row r="800" spans="1:4" ht="15">
      <c r="A800" s="195"/>
      <c r="B800" s="195"/>
      <c r="C800" s="196"/>
      <c r="D800" s="195"/>
    </row>
    <row r="801" spans="1:4" ht="15">
      <c r="A801" s="195"/>
      <c r="B801" s="195"/>
      <c r="C801" s="196"/>
      <c r="D801" s="195"/>
    </row>
    <row r="802" spans="1:4" ht="15">
      <c r="A802" s="195"/>
      <c r="B802" s="195"/>
      <c r="C802" s="196"/>
      <c r="D802" s="195"/>
    </row>
    <row r="803" spans="1:4" ht="15">
      <c r="A803" s="195"/>
      <c r="B803" s="195"/>
      <c r="C803" s="196"/>
      <c r="D803" s="195"/>
    </row>
    <row r="804" spans="1:4" ht="15">
      <c r="A804" s="195"/>
      <c r="B804" s="195"/>
      <c r="C804" s="196"/>
      <c r="D804" s="195"/>
    </row>
    <row r="805" spans="1:4" ht="15">
      <c r="A805" s="195"/>
      <c r="B805" s="195"/>
      <c r="C805" s="196"/>
      <c r="D805" s="195"/>
    </row>
    <row r="806" spans="1:4" ht="15">
      <c r="A806" s="195"/>
      <c r="B806" s="195"/>
      <c r="C806" s="196"/>
      <c r="D806" s="195"/>
    </row>
    <row r="807" spans="1:4" ht="15">
      <c r="A807" s="195"/>
      <c r="B807" s="195"/>
      <c r="C807" s="196"/>
      <c r="D807" s="195"/>
    </row>
    <row r="808" spans="1:4" ht="15">
      <c r="A808" s="195"/>
      <c r="B808" s="195"/>
      <c r="C808" s="196"/>
      <c r="D808" s="195"/>
    </row>
    <row r="809" spans="1:4" ht="15">
      <c r="A809" s="195"/>
      <c r="B809" s="195"/>
      <c r="C809" s="196"/>
      <c r="D809" s="195"/>
    </row>
    <row r="810" spans="1:4" ht="15">
      <c r="A810" s="195"/>
      <c r="B810" s="195"/>
      <c r="C810" s="196"/>
      <c r="D810" s="195"/>
    </row>
    <row r="811" spans="1:4" ht="15">
      <c r="A811" s="195"/>
      <c r="B811" s="195"/>
      <c r="C811" s="196"/>
      <c r="D811" s="195"/>
    </row>
    <row r="812" spans="1:4" ht="15">
      <c r="A812" s="195"/>
      <c r="B812" s="195"/>
      <c r="C812" s="196"/>
      <c r="D812" s="195"/>
    </row>
    <row r="813" spans="1:4" ht="15">
      <c r="A813" s="195"/>
      <c r="B813" s="195"/>
      <c r="C813" s="196"/>
      <c r="D813" s="195"/>
    </row>
    <row r="814" spans="1:4" ht="15">
      <c r="A814" s="195"/>
      <c r="B814" s="195"/>
      <c r="C814" s="196"/>
      <c r="D814" s="195"/>
    </row>
    <row r="815" spans="1:4" ht="15">
      <c r="A815" s="195"/>
      <c r="B815" s="195"/>
      <c r="C815" s="196"/>
      <c r="D815" s="195"/>
    </row>
    <row r="816" spans="1:4" ht="15">
      <c r="A816" s="195"/>
      <c r="B816" s="195"/>
      <c r="C816" s="196"/>
      <c r="D816" s="195"/>
    </row>
    <row r="817" spans="1:4" ht="15">
      <c r="A817" s="195"/>
      <c r="B817" s="195"/>
      <c r="C817" s="196"/>
      <c r="D817" s="195"/>
    </row>
    <row r="818" spans="1:4" ht="15">
      <c r="A818" s="195"/>
      <c r="B818" s="195"/>
      <c r="C818" s="196"/>
      <c r="D818" s="195"/>
    </row>
    <row r="819" spans="1:4" ht="15">
      <c r="A819" s="195"/>
      <c r="B819" s="195"/>
      <c r="C819" s="196"/>
      <c r="D819" s="195"/>
    </row>
    <row r="820" spans="1:4" ht="15">
      <c r="A820" s="195"/>
      <c r="B820" s="195"/>
      <c r="C820" s="196"/>
      <c r="D820" s="195"/>
    </row>
    <row r="821" spans="1:4" ht="15">
      <c r="A821" s="195"/>
      <c r="B821" s="195"/>
      <c r="C821" s="196"/>
      <c r="D821" s="195"/>
    </row>
    <row r="822" spans="1:4" ht="15">
      <c r="A822" s="195"/>
      <c r="B822" s="195"/>
      <c r="C822" s="196"/>
      <c r="D822" s="195"/>
    </row>
    <row r="823" spans="1:4" ht="15">
      <c r="A823" s="195"/>
      <c r="B823" s="195"/>
      <c r="C823" s="196"/>
      <c r="D823" s="195"/>
    </row>
    <row r="824" spans="1:4" ht="15">
      <c r="A824" s="195"/>
      <c r="B824" s="195"/>
      <c r="C824" s="196"/>
      <c r="D824" s="195"/>
    </row>
    <row r="825" spans="1:4" ht="15">
      <c r="A825" s="195"/>
      <c r="B825" s="195"/>
      <c r="C825" s="196"/>
      <c r="D825" s="195"/>
    </row>
    <row r="826" spans="1:4" ht="15">
      <c r="A826" s="195"/>
      <c r="B826" s="195"/>
      <c r="C826" s="196"/>
      <c r="D826" s="195"/>
    </row>
    <row r="827" spans="1:4" ht="15">
      <c r="A827" s="195"/>
      <c r="B827" s="195"/>
      <c r="C827" s="196"/>
      <c r="D827" s="195"/>
    </row>
    <row r="828" spans="1:4" ht="15">
      <c r="A828" s="195"/>
      <c r="B828" s="195"/>
      <c r="C828" s="196"/>
      <c r="D828" s="195"/>
    </row>
    <row r="829" spans="1:4" ht="15">
      <c r="A829" s="195"/>
      <c r="B829" s="195"/>
      <c r="C829" s="196"/>
      <c r="D829" s="195"/>
    </row>
    <row r="830" spans="1:4" ht="15">
      <c r="A830" s="195"/>
      <c r="B830" s="195"/>
      <c r="C830" s="196"/>
      <c r="D830" s="195"/>
    </row>
    <row r="831" spans="1:4" ht="15">
      <c r="A831" s="195"/>
      <c r="B831" s="195"/>
      <c r="C831" s="196"/>
      <c r="D831" s="195"/>
    </row>
    <row r="832" spans="1:4" ht="15">
      <c r="A832" s="195"/>
      <c r="B832" s="195"/>
      <c r="C832" s="196"/>
      <c r="D832" s="195"/>
    </row>
    <row r="833" spans="1:4" ht="15">
      <c r="A833" s="195"/>
      <c r="B833" s="195"/>
      <c r="C833" s="196"/>
      <c r="D833" s="195"/>
    </row>
    <row r="834" spans="1:4" ht="15">
      <c r="A834" s="195"/>
      <c r="B834" s="195"/>
      <c r="C834" s="196"/>
      <c r="D834" s="195"/>
    </row>
    <row r="835" spans="1:4" ht="15">
      <c r="A835" s="195"/>
      <c r="B835" s="195"/>
      <c r="C835" s="196"/>
      <c r="D835" s="195"/>
    </row>
    <row r="836" spans="1:4" ht="15">
      <c r="A836" s="195"/>
      <c r="B836" s="195"/>
      <c r="C836" s="196"/>
      <c r="D836" s="195"/>
    </row>
    <row r="837" spans="1:4" ht="15">
      <c r="A837" s="195"/>
      <c r="B837" s="195"/>
      <c r="C837" s="196"/>
      <c r="D837" s="195"/>
    </row>
    <row r="838" spans="1:4" ht="15">
      <c r="A838" s="195"/>
      <c r="B838" s="195"/>
      <c r="C838" s="196"/>
      <c r="D838" s="195"/>
    </row>
    <row r="839" spans="1:4" ht="15">
      <c r="A839" s="195"/>
      <c r="B839" s="195"/>
      <c r="C839" s="196"/>
      <c r="D839" s="195"/>
    </row>
    <row r="840" spans="1:4" ht="15">
      <c r="A840" s="195"/>
      <c r="B840" s="195"/>
      <c r="C840" s="196"/>
      <c r="D840" s="195"/>
    </row>
    <row r="841" spans="1:4" ht="15">
      <c r="A841" s="195"/>
      <c r="B841" s="195"/>
      <c r="C841" s="196"/>
      <c r="D841" s="195"/>
    </row>
    <row r="842" spans="1:4" ht="15">
      <c r="A842" s="195"/>
      <c r="B842" s="195"/>
      <c r="C842" s="196"/>
      <c r="D842" s="195"/>
    </row>
    <row r="843" spans="1:4" ht="15">
      <c r="A843" s="195"/>
      <c r="B843" s="195"/>
      <c r="C843" s="196"/>
      <c r="D843" s="195"/>
    </row>
    <row r="844" spans="1:4" ht="15">
      <c r="A844" s="195"/>
      <c r="B844" s="195"/>
      <c r="C844" s="196"/>
      <c r="D844" s="195"/>
    </row>
    <row r="845" spans="1:4" ht="15">
      <c r="A845" s="195"/>
      <c r="B845" s="195"/>
      <c r="C845" s="196"/>
      <c r="D845" s="195"/>
    </row>
    <row r="846" spans="1:4" ht="15">
      <c r="A846" s="195"/>
      <c r="B846" s="195"/>
      <c r="C846" s="196"/>
      <c r="D846" s="195"/>
    </row>
    <row r="847" spans="1:4" ht="15">
      <c r="A847" s="195"/>
      <c r="B847" s="195"/>
      <c r="C847" s="196"/>
      <c r="D847" s="195"/>
    </row>
    <row r="848" spans="1:4" ht="15">
      <c r="A848" s="195"/>
      <c r="B848" s="195"/>
      <c r="C848" s="196"/>
      <c r="D848" s="195"/>
    </row>
    <row r="849" spans="1:4" ht="15">
      <c r="A849" s="195"/>
      <c r="B849" s="195"/>
      <c r="C849" s="196"/>
      <c r="D849" s="195"/>
    </row>
    <row r="850" spans="1:4" ht="15">
      <c r="A850" s="195"/>
      <c r="B850" s="195"/>
      <c r="C850" s="196"/>
      <c r="D850" s="195"/>
    </row>
    <row r="851" spans="1:4" ht="15">
      <c r="A851" s="195"/>
      <c r="B851" s="195"/>
      <c r="C851" s="196"/>
      <c r="D851" s="195"/>
    </row>
    <row r="852" spans="1:4" ht="15">
      <c r="A852" s="195"/>
      <c r="B852" s="195"/>
      <c r="C852" s="196"/>
      <c r="D852" s="195"/>
    </row>
    <row r="853" spans="1:4" ht="15">
      <c r="A853" s="195"/>
      <c r="B853" s="195"/>
      <c r="C853" s="196"/>
      <c r="D853" s="195"/>
    </row>
    <row r="854" spans="1:4" ht="15">
      <c r="A854" s="195"/>
      <c r="B854" s="195"/>
      <c r="C854" s="196"/>
      <c r="D854" s="195"/>
    </row>
    <row r="855" spans="1:4" ht="15">
      <c r="A855" s="195"/>
      <c r="B855" s="195"/>
      <c r="C855" s="196"/>
      <c r="D855" s="195"/>
    </row>
    <row r="856" spans="1:4" ht="15">
      <c r="A856" s="195"/>
      <c r="B856" s="195"/>
      <c r="C856" s="196"/>
      <c r="D856" s="195"/>
    </row>
    <row r="857" spans="1:4" ht="15">
      <c r="A857" s="195"/>
      <c r="B857" s="195"/>
      <c r="C857" s="196"/>
      <c r="D857" s="195"/>
    </row>
    <row r="858" spans="1:4" ht="15">
      <c r="A858" s="195"/>
      <c r="B858" s="195"/>
      <c r="C858" s="196"/>
      <c r="D858" s="195"/>
    </row>
    <row r="859" spans="1:4" ht="15">
      <c r="A859" s="195"/>
      <c r="B859" s="195"/>
      <c r="C859" s="196"/>
      <c r="D859" s="195"/>
    </row>
    <row r="860" spans="1:4" ht="15">
      <c r="A860" s="195"/>
      <c r="B860" s="195"/>
      <c r="C860" s="196"/>
      <c r="D860" s="195"/>
    </row>
    <row r="861" spans="1:4" ht="15">
      <c r="A861" s="195"/>
      <c r="B861" s="195"/>
      <c r="C861" s="196"/>
      <c r="D861" s="195"/>
    </row>
    <row r="862" spans="1:4" ht="15">
      <c r="A862" s="195"/>
      <c r="B862" s="195"/>
      <c r="C862" s="196"/>
      <c r="D862" s="195"/>
    </row>
    <row r="863" spans="1:4" ht="15">
      <c r="A863" s="195"/>
      <c r="B863" s="195"/>
      <c r="C863" s="196"/>
      <c r="D863" s="195"/>
    </row>
    <row r="864" spans="1:4" ht="15">
      <c r="A864" s="195"/>
      <c r="B864" s="195"/>
      <c r="C864" s="196"/>
      <c r="D864" s="195"/>
    </row>
    <row r="865" spans="1:4" ht="15">
      <c r="A865" s="195"/>
      <c r="B865" s="195"/>
      <c r="C865" s="196"/>
      <c r="D865" s="195"/>
    </row>
    <row r="866" spans="1:4" ht="15">
      <c r="A866" s="195"/>
      <c r="B866" s="195"/>
      <c r="C866" s="196"/>
      <c r="D866" s="195"/>
    </row>
    <row r="867" spans="1:4" ht="15">
      <c r="A867" s="195"/>
      <c r="B867" s="195"/>
      <c r="C867" s="196"/>
      <c r="D867" s="195"/>
    </row>
    <row r="868" spans="1:4" ht="15">
      <c r="A868" s="195"/>
      <c r="B868" s="195"/>
      <c r="C868" s="196"/>
      <c r="D868" s="195"/>
    </row>
    <row r="869" spans="1:4" ht="15">
      <c r="A869" s="195"/>
      <c r="B869" s="195"/>
      <c r="C869" s="196"/>
      <c r="D869" s="195"/>
    </row>
    <row r="870" spans="1:4" ht="15">
      <c r="A870" s="195"/>
      <c r="B870" s="195"/>
      <c r="C870" s="196"/>
      <c r="D870" s="195"/>
    </row>
    <row r="871" spans="1:4" ht="15">
      <c r="A871" s="195"/>
      <c r="B871" s="195"/>
      <c r="C871" s="196"/>
      <c r="D871" s="195"/>
    </row>
    <row r="872" spans="1:4" ht="15">
      <c r="A872" s="195"/>
      <c r="B872" s="195"/>
      <c r="C872" s="196"/>
      <c r="D872" s="195"/>
    </row>
    <row r="873" spans="1:4" ht="15">
      <c r="A873" s="195"/>
      <c r="B873" s="195"/>
      <c r="C873" s="196"/>
      <c r="D873" s="195"/>
    </row>
    <row r="874" spans="1:4" ht="15">
      <c r="A874" s="195"/>
      <c r="B874" s="195"/>
      <c r="C874" s="196"/>
      <c r="D874" s="195"/>
    </row>
    <row r="875" spans="1:4" ht="15">
      <c r="A875" s="195"/>
      <c r="B875" s="195"/>
      <c r="C875" s="196"/>
      <c r="D875" s="195"/>
    </row>
    <row r="876" spans="1:4" ht="15">
      <c r="A876" s="195"/>
      <c r="B876" s="195"/>
      <c r="C876" s="196"/>
      <c r="D876" s="195"/>
    </row>
    <row r="877" spans="1:4" ht="15">
      <c r="A877" s="195"/>
      <c r="B877" s="195"/>
      <c r="C877" s="196"/>
      <c r="D877" s="195"/>
    </row>
    <row r="878" spans="1:4" ht="15">
      <c r="A878" s="195"/>
      <c r="B878" s="195"/>
      <c r="C878" s="196"/>
      <c r="D878" s="195"/>
    </row>
    <row r="879" spans="1:4" ht="15">
      <c r="A879" s="195"/>
      <c r="B879" s="195"/>
      <c r="C879" s="196"/>
      <c r="D879" s="195"/>
    </row>
    <row r="880" spans="1:4" ht="15">
      <c r="A880" s="195"/>
      <c r="B880" s="195"/>
      <c r="C880" s="196"/>
      <c r="D880" s="195"/>
    </row>
    <row r="881" spans="1:4" ht="15">
      <c r="A881" s="195"/>
      <c r="B881" s="195"/>
      <c r="C881" s="196"/>
      <c r="D881" s="195"/>
    </row>
    <row r="882" spans="1:4" ht="15">
      <c r="A882" s="195"/>
      <c r="B882" s="195"/>
      <c r="C882" s="196"/>
      <c r="D882" s="195"/>
    </row>
    <row r="883" spans="1:4" ht="15">
      <c r="A883" s="195"/>
      <c r="B883" s="195"/>
      <c r="C883" s="196"/>
      <c r="D883" s="195"/>
    </row>
    <row r="884" spans="1:4" ht="15">
      <c r="A884" s="195"/>
      <c r="B884" s="195"/>
      <c r="C884" s="196"/>
      <c r="D884" s="195"/>
    </row>
    <row r="885" spans="1:4" ht="15">
      <c r="A885" s="195"/>
      <c r="B885" s="195"/>
      <c r="C885" s="196"/>
      <c r="D885" s="195"/>
    </row>
    <row r="886" spans="1:4" ht="15">
      <c r="A886" s="195"/>
      <c r="B886" s="195"/>
      <c r="C886" s="196"/>
      <c r="D886" s="195"/>
    </row>
    <row r="887" spans="1:4" ht="15">
      <c r="A887" s="195"/>
      <c r="B887" s="195"/>
      <c r="C887" s="196"/>
      <c r="D887" s="195"/>
    </row>
    <row r="888" spans="1:4" ht="15">
      <c r="A888" s="195"/>
      <c r="B888" s="195"/>
      <c r="C888" s="196"/>
      <c r="D888" s="195"/>
    </row>
    <row r="889" spans="1:4" ht="15">
      <c r="A889" s="195"/>
      <c r="B889" s="195"/>
      <c r="C889" s="196"/>
      <c r="D889" s="195"/>
    </row>
    <row r="890" spans="1:4" ht="15">
      <c r="A890" s="195"/>
      <c r="B890" s="195"/>
      <c r="C890" s="196"/>
      <c r="D890" s="195"/>
    </row>
    <row r="891" spans="1:4" ht="15">
      <c r="A891" s="195"/>
      <c r="B891" s="195"/>
      <c r="C891" s="196"/>
      <c r="D891" s="195"/>
    </row>
    <row r="892" spans="1:4" ht="15">
      <c r="A892" s="195"/>
      <c r="B892" s="195"/>
      <c r="C892" s="196"/>
      <c r="D892" s="195"/>
    </row>
    <row r="893" spans="1:4" ht="15">
      <c r="A893" s="195"/>
      <c r="B893" s="195"/>
      <c r="C893" s="196"/>
      <c r="D893" s="195"/>
    </row>
    <row r="894" spans="1:4" ht="15">
      <c r="A894" s="195"/>
      <c r="B894" s="195"/>
      <c r="C894" s="196"/>
      <c r="D894" s="195"/>
    </row>
    <row r="895" spans="1:4" ht="15">
      <c r="A895" s="195"/>
      <c r="B895" s="195"/>
      <c r="C895" s="196"/>
      <c r="D895" s="195"/>
    </row>
    <row r="896" spans="1:4" ht="15">
      <c r="A896" s="195"/>
      <c r="B896" s="195"/>
      <c r="C896" s="196"/>
      <c r="D896" s="195"/>
    </row>
    <row r="897" spans="1:4" ht="15">
      <c r="A897" s="195"/>
      <c r="B897" s="195"/>
      <c r="C897" s="196"/>
      <c r="D897" s="195"/>
    </row>
    <row r="898" spans="1:4" ht="15">
      <c r="A898" s="195"/>
      <c r="B898" s="195"/>
      <c r="C898" s="196"/>
      <c r="D898" s="195"/>
    </row>
    <row r="899" spans="1:4" ht="15">
      <c r="A899" s="195"/>
      <c r="B899" s="195"/>
      <c r="C899" s="196"/>
      <c r="D899" s="195"/>
    </row>
    <row r="900" spans="1:4" ht="15">
      <c r="A900" s="195"/>
      <c r="B900" s="195"/>
      <c r="C900" s="196"/>
      <c r="D900" s="195"/>
    </row>
    <row r="901" spans="1:4" ht="15">
      <c r="A901" s="195"/>
      <c r="B901" s="195"/>
      <c r="C901" s="196"/>
      <c r="D901" s="195"/>
    </row>
    <row r="902" spans="1:4" ht="15">
      <c r="A902" s="195"/>
      <c r="B902" s="195"/>
      <c r="C902" s="196"/>
      <c r="D902" s="195"/>
    </row>
    <row r="903" spans="1:4" ht="15">
      <c r="A903" s="195"/>
      <c r="B903" s="195"/>
      <c r="C903" s="196"/>
      <c r="D903" s="195"/>
    </row>
    <row r="904" spans="1:4" ht="15">
      <c r="A904" s="195"/>
      <c r="B904" s="195"/>
      <c r="C904" s="196"/>
      <c r="D904" s="195"/>
    </row>
    <row r="905" spans="1:4" ht="15">
      <c r="A905" s="195"/>
      <c r="B905" s="195"/>
      <c r="C905" s="196"/>
      <c r="D905" s="195"/>
    </row>
    <row r="906" spans="1:4" ht="15">
      <c r="A906" s="195"/>
      <c r="B906" s="195"/>
      <c r="C906" s="196"/>
      <c r="D906" s="195"/>
    </row>
    <row r="907" spans="1:4" ht="15">
      <c r="A907" s="195"/>
      <c r="B907" s="195"/>
      <c r="C907" s="196"/>
      <c r="D907" s="195"/>
    </row>
    <row r="908" spans="1:4" ht="15">
      <c r="A908" s="195"/>
      <c r="B908" s="195"/>
      <c r="C908" s="196"/>
      <c r="D908" s="195"/>
    </row>
    <row r="909" spans="1:4" ht="15">
      <c r="A909" s="195"/>
      <c r="B909" s="195"/>
      <c r="C909" s="196"/>
      <c r="D909" s="195"/>
    </row>
    <row r="910" spans="1:4" ht="15">
      <c r="A910" s="195"/>
      <c r="B910" s="195"/>
      <c r="C910" s="196"/>
      <c r="D910" s="195"/>
    </row>
    <row r="911" spans="1:4" ht="15">
      <c r="A911" s="195"/>
      <c r="B911" s="195"/>
      <c r="C911" s="196"/>
      <c r="D911" s="195"/>
    </row>
    <row r="912" spans="1:4" ht="15">
      <c r="A912" s="195"/>
      <c r="B912" s="195"/>
      <c r="C912" s="196"/>
      <c r="D912" s="195"/>
    </row>
    <row r="913" spans="1:4" ht="15">
      <c r="A913" s="195"/>
      <c r="B913" s="195"/>
      <c r="C913" s="196"/>
      <c r="D913" s="195"/>
    </row>
    <row r="914" spans="1:4" ht="15">
      <c r="A914" s="195"/>
      <c r="B914" s="195"/>
      <c r="C914" s="196"/>
      <c r="D914" s="195"/>
    </row>
    <row r="915" spans="1:4" ht="15">
      <c r="A915" s="195"/>
      <c r="B915" s="195"/>
      <c r="C915" s="196"/>
      <c r="D915" s="195"/>
    </row>
    <row r="916" spans="1:4" ht="15">
      <c r="A916" s="195"/>
      <c r="B916" s="195"/>
      <c r="C916" s="196"/>
      <c r="D916" s="195"/>
    </row>
    <row r="917" spans="1:4" ht="15">
      <c r="A917" s="195"/>
      <c r="B917" s="195"/>
      <c r="C917" s="196"/>
      <c r="D917" s="195"/>
    </row>
    <row r="918" spans="1:4" ht="15">
      <c r="A918" s="195"/>
      <c r="B918" s="195"/>
      <c r="C918" s="196"/>
      <c r="D918" s="195"/>
    </row>
    <row r="919" spans="1:4" ht="15">
      <c r="A919" s="195"/>
      <c r="B919" s="195"/>
      <c r="C919" s="196"/>
      <c r="D919" s="195"/>
    </row>
    <row r="920" spans="1:4" ht="15">
      <c r="A920" s="195"/>
      <c r="B920" s="195"/>
      <c r="C920" s="196"/>
      <c r="D920" s="195"/>
    </row>
    <row r="921" spans="1:4" ht="15">
      <c r="A921" s="195"/>
      <c r="B921" s="195"/>
      <c r="C921" s="196"/>
      <c r="D921" s="195"/>
    </row>
    <row r="922" spans="1:4" ht="15">
      <c r="A922" s="195"/>
      <c r="B922" s="195"/>
      <c r="C922" s="196"/>
      <c r="D922" s="195"/>
    </row>
    <row r="923" spans="1:4" ht="15">
      <c r="A923" s="195"/>
      <c r="B923" s="195"/>
      <c r="C923" s="196"/>
      <c r="D923" s="195"/>
    </row>
    <row r="924" spans="1:4" ht="15">
      <c r="A924" s="195"/>
      <c r="B924" s="195"/>
      <c r="C924" s="196"/>
      <c r="D924" s="195"/>
    </row>
    <row r="925" spans="1:4" ht="15">
      <c r="A925" s="195"/>
      <c r="B925" s="195"/>
      <c r="C925" s="196"/>
      <c r="D925" s="195"/>
    </row>
    <row r="926" spans="1:4" ht="15">
      <c r="A926" s="195"/>
      <c r="B926" s="195"/>
      <c r="C926" s="196"/>
      <c r="D926" s="195"/>
    </row>
    <row r="927" spans="1:4" ht="15">
      <c r="A927" s="195"/>
      <c r="B927" s="195"/>
      <c r="C927" s="196"/>
      <c r="D927" s="195"/>
    </row>
    <row r="928" spans="1:4" ht="15">
      <c r="A928" s="195"/>
      <c r="B928" s="195"/>
      <c r="C928" s="196"/>
      <c r="D928" s="195"/>
    </row>
    <row r="929" spans="1:4" ht="15">
      <c r="A929" s="195"/>
      <c r="B929" s="195"/>
      <c r="C929" s="196"/>
      <c r="D929" s="195"/>
    </row>
    <row r="930" spans="1:4" ht="15">
      <c r="A930" s="195"/>
      <c r="B930" s="195"/>
      <c r="C930" s="196"/>
      <c r="D930" s="195"/>
    </row>
    <row r="931" spans="1:4" ht="15">
      <c r="A931" s="195"/>
      <c r="B931" s="195"/>
      <c r="C931" s="196"/>
      <c r="D931" s="195"/>
    </row>
    <row r="932" spans="1:4" ht="15">
      <c r="A932" s="195"/>
      <c r="B932" s="195"/>
      <c r="C932" s="196"/>
      <c r="D932" s="195"/>
    </row>
    <row r="933" spans="1:4" ht="15">
      <c r="A933" s="195"/>
      <c r="B933" s="195"/>
      <c r="C933" s="196"/>
      <c r="D933" s="195"/>
    </row>
    <row r="934" spans="1:4" ht="15">
      <c r="A934" s="195"/>
      <c r="B934" s="195"/>
      <c r="C934" s="196"/>
      <c r="D934" s="195"/>
    </row>
    <row r="935" spans="1:4" ht="15">
      <c r="A935" s="195"/>
      <c r="B935" s="195"/>
      <c r="C935" s="196"/>
      <c r="D935" s="195"/>
    </row>
    <row r="936" spans="1:4" ht="15">
      <c r="A936" s="195"/>
      <c r="B936" s="195"/>
      <c r="C936" s="196"/>
      <c r="D936" s="195"/>
    </row>
    <row r="937" spans="1:4" ht="15">
      <c r="A937" s="195"/>
      <c r="B937" s="195"/>
      <c r="C937" s="196"/>
      <c r="D937" s="195"/>
    </row>
    <row r="938" spans="1:4" ht="15">
      <c r="A938" s="195"/>
      <c r="B938" s="195"/>
      <c r="C938" s="196"/>
      <c r="D938" s="195"/>
    </row>
    <row r="939" spans="1:4" ht="15">
      <c r="A939" s="195"/>
      <c r="B939" s="195"/>
      <c r="C939" s="196"/>
      <c r="D939" s="195"/>
    </row>
    <row r="940" spans="1:4" ht="15">
      <c r="A940" s="195"/>
      <c r="B940" s="195"/>
      <c r="C940" s="196"/>
      <c r="D940" s="195"/>
    </row>
    <row r="941" spans="1:4" ht="15">
      <c r="A941" s="195"/>
      <c r="B941" s="195"/>
      <c r="C941" s="196"/>
      <c r="D941" s="195"/>
    </row>
    <row r="942" spans="1:4" ht="15">
      <c r="A942" s="195"/>
      <c r="B942" s="195"/>
      <c r="C942" s="196"/>
      <c r="D942" s="195"/>
    </row>
    <row r="943" spans="1:4" ht="15">
      <c r="A943" s="195"/>
      <c r="B943" s="195"/>
      <c r="C943" s="196"/>
      <c r="D943" s="195"/>
    </row>
    <row r="944" spans="1:4" ht="15">
      <c r="A944" s="195"/>
      <c r="B944" s="195"/>
      <c r="C944" s="196"/>
      <c r="D944" s="195"/>
    </row>
    <row r="945" spans="1:4" ht="15">
      <c r="A945" s="195"/>
      <c r="B945" s="195"/>
      <c r="C945" s="196"/>
      <c r="D945" s="195"/>
    </row>
    <row r="946" spans="1:4" ht="15">
      <c r="A946" s="195"/>
      <c r="B946" s="195"/>
      <c r="C946" s="196"/>
      <c r="D946" s="195"/>
    </row>
    <row r="947" spans="1:4" ht="15">
      <c r="A947" s="195"/>
      <c r="B947" s="195"/>
      <c r="C947" s="196"/>
      <c r="D947" s="195"/>
    </row>
    <row r="948" spans="1:4" ht="15">
      <c r="A948" s="195"/>
      <c r="B948" s="195"/>
      <c r="C948" s="196"/>
      <c r="D948" s="195"/>
    </row>
    <row r="949" spans="1:4" ht="15">
      <c r="A949" s="195"/>
      <c r="B949" s="195"/>
      <c r="C949" s="196"/>
      <c r="D949" s="195"/>
    </row>
    <row r="950" spans="1:4" ht="15">
      <c r="A950" s="195"/>
      <c r="B950" s="195"/>
      <c r="C950" s="196"/>
      <c r="D950" s="195"/>
    </row>
    <row r="951" spans="1:4" ht="15">
      <c r="A951" s="195"/>
      <c r="B951" s="195"/>
      <c r="C951" s="196"/>
      <c r="D951" s="195"/>
    </row>
    <row r="952" spans="1:4" ht="15">
      <c r="A952" s="195"/>
      <c r="B952" s="195"/>
      <c r="C952" s="196"/>
      <c r="D952" s="195"/>
    </row>
    <row r="953" spans="1:4" ht="15">
      <c r="A953" s="195"/>
      <c r="B953" s="195"/>
      <c r="C953" s="196"/>
      <c r="D953" s="195"/>
    </row>
    <row r="954" spans="1:4" ht="15">
      <c r="A954" s="195"/>
      <c r="B954" s="195"/>
      <c r="C954" s="196"/>
      <c r="D954" s="195"/>
    </row>
    <row r="955" spans="1:4" ht="15">
      <c r="A955" s="195"/>
      <c r="B955" s="195"/>
      <c r="C955" s="196"/>
      <c r="D955" s="195"/>
    </row>
    <row r="956" spans="1:4" ht="15">
      <c r="A956" s="195"/>
      <c r="B956" s="195"/>
      <c r="C956" s="196"/>
      <c r="D956" s="195"/>
    </row>
    <row r="957" spans="1:4" ht="15">
      <c r="A957" s="195"/>
      <c r="B957" s="195"/>
      <c r="C957" s="196"/>
      <c r="D957" s="195"/>
    </row>
    <row r="958" spans="1:4" ht="15">
      <c r="A958" s="195"/>
      <c r="B958" s="195"/>
      <c r="C958" s="196"/>
      <c r="D958" s="195"/>
    </row>
    <row r="959" spans="1:4" ht="15">
      <c r="A959" s="195"/>
      <c r="B959" s="195"/>
      <c r="C959" s="196"/>
      <c r="D959" s="195"/>
    </row>
    <row r="960" spans="1:4" ht="15">
      <c r="A960" s="195"/>
      <c r="B960" s="195"/>
      <c r="C960" s="196"/>
      <c r="D960" s="195"/>
    </row>
    <row r="961" spans="1:4" ht="15">
      <c r="A961" s="195"/>
      <c r="B961" s="195"/>
      <c r="C961" s="196"/>
      <c r="D961" s="195"/>
    </row>
    <row r="962" spans="1:4" ht="15">
      <c r="A962" s="195"/>
      <c r="B962" s="195"/>
      <c r="C962" s="196"/>
      <c r="D962" s="195"/>
    </row>
    <row r="963" spans="1:4" ht="15">
      <c r="A963" s="195"/>
      <c r="B963" s="195"/>
      <c r="C963" s="196"/>
      <c r="D963" s="195"/>
    </row>
    <row r="964" spans="1:4" ht="15">
      <c r="A964" s="195"/>
      <c r="B964" s="195"/>
      <c r="C964" s="196"/>
      <c r="D964" s="195"/>
    </row>
    <row r="965" spans="1:4" ht="15">
      <c r="A965" s="195"/>
      <c r="B965" s="195"/>
      <c r="C965" s="196"/>
      <c r="D965" s="195"/>
    </row>
    <row r="966" spans="1:4" ht="15">
      <c r="A966" s="195"/>
      <c r="B966" s="195"/>
      <c r="C966" s="196"/>
      <c r="D966" s="195"/>
    </row>
    <row r="967" spans="1:4" ht="15">
      <c r="A967" s="195"/>
      <c r="B967" s="195"/>
      <c r="C967" s="196"/>
      <c r="D967" s="195"/>
    </row>
    <row r="968" spans="1:4" ht="15">
      <c r="A968" s="195"/>
      <c r="B968" s="195"/>
      <c r="C968" s="196"/>
      <c r="D968" s="195"/>
    </row>
    <row r="969" spans="1:4" ht="15">
      <c r="A969" s="195"/>
      <c r="B969" s="195"/>
      <c r="C969" s="196"/>
      <c r="D969" s="195"/>
    </row>
    <row r="970" spans="1:4" ht="15">
      <c r="A970" s="195"/>
      <c r="B970" s="195"/>
      <c r="C970" s="196"/>
      <c r="D970" s="195"/>
    </row>
    <row r="971" spans="1:4" ht="15">
      <c r="A971" s="195"/>
      <c r="B971" s="195"/>
      <c r="C971" s="196"/>
      <c r="D971" s="195"/>
    </row>
    <row r="972" spans="1:4" ht="15">
      <c r="A972" s="195"/>
      <c r="B972" s="195"/>
      <c r="C972" s="196"/>
      <c r="D972" s="195"/>
    </row>
    <row r="973" spans="1:4" ht="15">
      <c r="A973" s="195"/>
      <c r="B973" s="195"/>
      <c r="C973" s="196"/>
      <c r="D973" s="195"/>
    </row>
    <row r="974" spans="1:4" ht="15">
      <c r="A974" s="195"/>
      <c r="B974" s="195"/>
      <c r="C974" s="196"/>
      <c r="D974" s="195"/>
    </row>
    <row r="975" spans="1:4" ht="15">
      <c r="A975" s="195"/>
      <c r="B975" s="195"/>
      <c r="C975" s="196"/>
      <c r="D975" s="195"/>
    </row>
    <row r="976" spans="1:4" ht="15">
      <c r="A976" s="195"/>
      <c r="B976" s="195"/>
      <c r="C976" s="196"/>
      <c r="D976" s="195"/>
    </row>
    <row r="977" spans="1:4" ht="15">
      <c r="A977" s="195"/>
      <c r="B977" s="195"/>
      <c r="C977" s="196"/>
      <c r="D977" s="195"/>
    </row>
    <row r="978" spans="1:4" ht="15">
      <c r="A978" s="195"/>
      <c r="B978" s="195"/>
      <c r="C978" s="196"/>
      <c r="D978" s="195"/>
    </row>
    <row r="979" spans="1:4" ht="15">
      <c r="A979" s="195"/>
      <c r="B979" s="195"/>
      <c r="C979" s="196"/>
      <c r="D979" s="195"/>
    </row>
    <row r="980" spans="1:4" ht="15">
      <c r="A980" s="195"/>
      <c r="B980" s="195"/>
      <c r="C980" s="196"/>
      <c r="D980" s="195"/>
    </row>
    <row r="981" spans="1:4" ht="15">
      <c r="A981" s="195"/>
      <c r="B981" s="195"/>
      <c r="C981" s="196"/>
      <c r="D981" s="195"/>
    </row>
    <row r="982" spans="1:4" ht="15">
      <c r="A982" s="195"/>
      <c r="B982" s="195"/>
      <c r="C982" s="196"/>
      <c r="D982" s="195"/>
    </row>
    <row r="983" spans="1:4" ht="15">
      <c r="A983" s="195"/>
      <c r="B983" s="195"/>
      <c r="C983" s="196"/>
      <c r="D983" s="195"/>
    </row>
    <row r="984" spans="1:4" ht="15">
      <c r="A984" s="195"/>
      <c r="B984" s="195"/>
      <c r="C984" s="196"/>
      <c r="D984" s="195"/>
    </row>
    <row r="985" spans="1:4" ht="15">
      <c r="A985" s="195"/>
      <c r="B985" s="195"/>
      <c r="C985" s="196"/>
      <c r="D985" s="195"/>
    </row>
    <row r="986" spans="1:4" ht="15">
      <c r="A986" s="195"/>
      <c r="B986" s="195"/>
      <c r="C986" s="196"/>
      <c r="D986" s="195"/>
    </row>
    <row r="987" spans="1:4" ht="15">
      <c r="A987" s="195"/>
      <c r="B987" s="195"/>
      <c r="C987" s="196"/>
      <c r="D987" s="195"/>
    </row>
    <row r="988" spans="1:4" ht="15">
      <c r="A988" s="195"/>
      <c r="B988" s="195"/>
      <c r="C988" s="196"/>
      <c r="D988" s="195"/>
    </row>
    <row r="989" spans="1:4" ht="15">
      <c r="A989" s="195"/>
      <c r="B989" s="195"/>
      <c r="C989" s="196"/>
      <c r="D989" s="195"/>
    </row>
    <row r="990" spans="1:4" ht="15">
      <c r="A990" s="195"/>
      <c r="B990" s="195"/>
      <c r="C990" s="196"/>
      <c r="D990" s="195"/>
    </row>
    <row r="991" spans="1:4" ht="15">
      <c r="A991" s="195"/>
      <c r="B991" s="195"/>
      <c r="C991" s="196"/>
      <c r="D991" s="195"/>
    </row>
    <row r="992" spans="1:4" ht="15">
      <c r="A992" s="195"/>
      <c r="B992" s="195"/>
      <c r="C992" s="196"/>
      <c r="D992" s="195"/>
    </row>
    <row r="993" spans="1:4" ht="15">
      <c r="A993" s="195"/>
      <c r="B993" s="195"/>
      <c r="C993" s="196"/>
      <c r="D993" s="195"/>
    </row>
    <row r="994" spans="1:4" ht="15">
      <c r="A994" s="195"/>
      <c r="B994" s="195"/>
      <c r="C994" s="196"/>
      <c r="D994" s="195"/>
    </row>
    <row r="995" spans="1:4" ht="15">
      <c r="A995" s="195"/>
      <c r="B995" s="195"/>
      <c r="C995" s="196"/>
      <c r="D995" s="195"/>
    </row>
    <row r="996" spans="1:4" ht="15">
      <c r="A996" s="195"/>
      <c r="B996" s="195"/>
      <c r="C996" s="196"/>
      <c r="D996" s="195"/>
    </row>
    <row r="997" spans="1:4" ht="15">
      <c r="A997" s="195"/>
      <c r="B997" s="195"/>
      <c r="C997" s="196"/>
      <c r="D997" s="195"/>
    </row>
    <row r="998" spans="1:4" ht="15">
      <c r="A998" s="195"/>
      <c r="B998" s="195"/>
      <c r="C998" s="196"/>
      <c r="D998" s="195"/>
    </row>
    <row r="999" spans="1:4" ht="15">
      <c r="A999" s="195"/>
      <c r="B999" s="195"/>
      <c r="C999" s="196"/>
      <c r="D999" s="195"/>
    </row>
    <row r="1000" spans="1:4" ht="15">
      <c r="A1000" s="195"/>
      <c r="B1000" s="195"/>
      <c r="C1000" s="196"/>
      <c r="D1000" s="195"/>
    </row>
    <row r="1001" spans="1:4" ht="15">
      <c r="A1001" s="195"/>
      <c r="B1001" s="195"/>
      <c r="C1001" s="196"/>
      <c r="D1001" s="195"/>
    </row>
    <row r="1002" spans="1:4" ht="15">
      <c r="A1002" s="195"/>
      <c r="B1002" s="195"/>
      <c r="C1002" s="196"/>
      <c r="D1002" s="195"/>
    </row>
    <row r="1003" spans="1:4" ht="15">
      <c r="A1003" s="195"/>
      <c r="B1003" s="195"/>
      <c r="C1003" s="196"/>
      <c r="D1003" s="195"/>
    </row>
    <row r="1004" spans="1:4" ht="15">
      <c r="A1004" s="195"/>
      <c r="B1004" s="195"/>
      <c r="C1004" s="196"/>
      <c r="D1004" s="195"/>
    </row>
    <row r="1005" spans="1:4" ht="15">
      <c r="A1005" s="195"/>
      <c r="B1005" s="195"/>
      <c r="C1005" s="196"/>
      <c r="D1005" s="195"/>
    </row>
    <row r="1006" spans="1:4" ht="15">
      <c r="A1006" s="195"/>
      <c r="B1006" s="195"/>
      <c r="C1006" s="196"/>
      <c r="D1006" s="195"/>
    </row>
    <row r="1007" spans="1:4" ht="15">
      <c r="A1007" s="195"/>
      <c r="B1007" s="195"/>
      <c r="C1007" s="196"/>
      <c r="D1007" s="195"/>
    </row>
    <row r="1008" spans="1:4" ht="15">
      <c r="A1008" s="195"/>
      <c r="B1008" s="195"/>
      <c r="C1008" s="196"/>
      <c r="D1008" s="195"/>
    </row>
    <row r="1009" spans="1:4" ht="15">
      <c r="A1009" s="195"/>
      <c r="B1009" s="195"/>
      <c r="C1009" s="196"/>
      <c r="D1009" s="195"/>
    </row>
    <row r="1010" spans="1:4" ht="15">
      <c r="A1010" s="195"/>
      <c r="B1010" s="195"/>
      <c r="C1010" s="196"/>
      <c r="D1010" s="195"/>
    </row>
    <row r="1011" spans="1:4" ht="15">
      <c r="A1011" s="195"/>
      <c r="B1011" s="195"/>
      <c r="C1011" s="196"/>
      <c r="D1011" s="195"/>
    </row>
    <row r="1012" spans="1:4" ht="15">
      <c r="A1012" s="195"/>
      <c r="B1012" s="195"/>
      <c r="C1012" s="196"/>
      <c r="D1012" s="195"/>
    </row>
    <row r="1013" spans="1:4" ht="15">
      <c r="A1013" s="195"/>
      <c r="B1013" s="195"/>
      <c r="C1013" s="196"/>
      <c r="D1013" s="195"/>
    </row>
    <row r="1014" spans="1:4" ht="15">
      <c r="A1014" s="195"/>
      <c r="B1014" s="195"/>
      <c r="C1014" s="196"/>
      <c r="D1014" s="195"/>
    </row>
    <row r="1015" spans="1:4" ht="15">
      <c r="A1015" s="195"/>
      <c r="B1015" s="195"/>
      <c r="C1015" s="196"/>
      <c r="D1015" s="195"/>
    </row>
    <row r="1016" spans="1:4" ht="15">
      <c r="A1016" s="195"/>
      <c r="B1016" s="195"/>
      <c r="C1016" s="196"/>
      <c r="D1016" s="195"/>
    </row>
    <row r="1017" spans="1:4" ht="15">
      <c r="A1017" s="195"/>
      <c r="B1017" s="195"/>
      <c r="C1017" s="196"/>
      <c r="D1017" s="195"/>
    </row>
    <row r="1018" spans="1:4" ht="15">
      <c r="A1018" s="195"/>
      <c r="B1018" s="195"/>
      <c r="C1018" s="196"/>
      <c r="D1018" s="195"/>
    </row>
    <row r="1019" spans="1:4" ht="15">
      <c r="A1019" s="195"/>
      <c r="B1019" s="195"/>
      <c r="C1019" s="196"/>
      <c r="D1019" s="195"/>
    </row>
    <row r="1020" spans="1:4" ht="15">
      <c r="A1020" s="195"/>
      <c r="B1020" s="195"/>
      <c r="C1020" s="196"/>
      <c r="D1020" s="195"/>
    </row>
    <row r="1021" spans="1:4" ht="15">
      <c r="A1021" s="195"/>
      <c r="B1021" s="195"/>
      <c r="C1021" s="196"/>
      <c r="D1021" s="195"/>
    </row>
    <row r="1022" spans="1:4" ht="15">
      <c r="A1022" s="195"/>
      <c r="B1022" s="195"/>
      <c r="C1022" s="196"/>
      <c r="D1022" s="195"/>
    </row>
    <row r="1023" spans="1:4" ht="15">
      <c r="A1023" s="195"/>
      <c r="B1023" s="195"/>
      <c r="C1023" s="196"/>
      <c r="D1023" s="195"/>
    </row>
    <row r="1024" spans="1:4" ht="15">
      <c r="A1024" s="195"/>
      <c r="B1024" s="195"/>
      <c r="C1024" s="196"/>
      <c r="D1024" s="195"/>
    </row>
    <row r="1025" spans="1:4" ht="15">
      <c r="A1025" s="195"/>
      <c r="B1025" s="195"/>
      <c r="C1025" s="196"/>
      <c r="D1025" s="195"/>
    </row>
    <row r="1026" spans="1:4" ht="15">
      <c r="A1026" s="195"/>
      <c r="B1026" s="195"/>
      <c r="C1026" s="196"/>
      <c r="D1026" s="195"/>
    </row>
    <row r="1027" spans="1:4" ht="15">
      <c r="A1027" s="195"/>
      <c r="B1027" s="195"/>
      <c r="C1027" s="196"/>
      <c r="D1027" s="195"/>
    </row>
    <row r="1028" spans="1:4" ht="15">
      <c r="A1028" s="195"/>
      <c r="B1028" s="195"/>
      <c r="C1028" s="196"/>
      <c r="D1028" s="195"/>
    </row>
    <row r="1029" spans="1:4" ht="15">
      <c r="A1029" s="195"/>
      <c r="B1029" s="195"/>
      <c r="C1029" s="196"/>
      <c r="D1029" s="195"/>
    </row>
    <row r="1030" spans="1:4" ht="15">
      <c r="A1030" s="195"/>
      <c r="B1030" s="195"/>
      <c r="C1030" s="196"/>
      <c r="D1030" s="195"/>
    </row>
    <row r="1031" spans="1:4" ht="15">
      <c r="A1031" s="195"/>
      <c r="B1031" s="195"/>
      <c r="C1031" s="196"/>
      <c r="D1031" s="195"/>
    </row>
    <row r="1032" spans="1:4" ht="15">
      <c r="A1032" s="195"/>
      <c r="B1032" s="195"/>
      <c r="C1032" s="196"/>
      <c r="D1032" s="195"/>
    </row>
    <row r="1033" spans="1:4" ht="15">
      <c r="A1033" s="195"/>
      <c r="B1033" s="195"/>
      <c r="C1033" s="196"/>
      <c r="D1033" s="195"/>
    </row>
    <row r="1034" spans="1:4" ht="15">
      <c r="A1034" s="195"/>
      <c r="B1034" s="195"/>
      <c r="C1034" s="196"/>
      <c r="D1034" s="195"/>
    </row>
    <row r="1035" spans="1:4" ht="15">
      <c r="A1035" s="195"/>
      <c r="B1035" s="195"/>
      <c r="C1035" s="196"/>
      <c r="D1035" s="195"/>
    </row>
    <row r="1036" spans="1:4" ht="15">
      <c r="A1036" s="195"/>
      <c r="B1036" s="195"/>
      <c r="C1036" s="196"/>
      <c r="D1036" s="195"/>
    </row>
    <row r="1037" spans="1:4" ht="15">
      <c r="A1037" s="195"/>
      <c r="B1037" s="195"/>
      <c r="C1037" s="196"/>
      <c r="D1037" s="195"/>
    </row>
    <row r="1038" spans="1:4" ht="15">
      <c r="A1038" s="195"/>
      <c r="B1038" s="195"/>
      <c r="C1038" s="196"/>
      <c r="D1038" s="195"/>
    </row>
    <row r="1039" spans="1:4" ht="15">
      <c r="A1039" s="195"/>
      <c r="B1039" s="195"/>
      <c r="C1039" s="196"/>
      <c r="D1039" s="195"/>
    </row>
    <row r="1040" spans="1:4" ht="15">
      <c r="A1040" s="195"/>
      <c r="B1040" s="195"/>
      <c r="C1040" s="196"/>
      <c r="D1040" s="195"/>
    </row>
    <row r="1041" spans="1:4" ht="15">
      <c r="A1041" s="195"/>
      <c r="B1041" s="195"/>
      <c r="C1041" s="196"/>
      <c r="D1041" s="195"/>
    </row>
    <row r="1042" spans="1:4" ht="15">
      <c r="A1042" s="195"/>
      <c r="B1042" s="195"/>
      <c r="C1042" s="196"/>
      <c r="D1042" s="195"/>
    </row>
    <row r="1043" spans="1:4" ht="15">
      <c r="A1043" s="195"/>
      <c r="B1043" s="195"/>
      <c r="C1043" s="196"/>
      <c r="D1043" s="195"/>
    </row>
    <row r="1044" spans="1:4" ht="15">
      <c r="A1044" s="195"/>
      <c r="B1044" s="195"/>
      <c r="C1044" s="196"/>
      <c r="D1044" s="195"/>
    </row>
    <row r="1045" spans="1:4" ht="15">
      <c r="A1045" s="195"/>
      <c r="B1045" s="195"/>
      <c r="C1045" s="196"/>
      <c r="D1045" s="195"/>
    </row>
    <row r="1046" spans="1:4" ht="15">
      <c r="A1046" s="195"/>
      <c r="B1046" s="195"/>
      <c r="C1046" s="196"/>
      <c r="D1046" s="195"/>
    </row>
    <row r="1047" spans="1:4" ht="15">
      <c r="A1047" s="195"/>
      <c r="B1047" s="195"/>
      <c r="C1047" s="196"/>
      <c r="D1047" s="195"/>
    </row>
    <row r="1048" spans="1:4" ht="15">
      <c r="A1048" s="195"/>
      <c r="B1048" s="195"/>
      <c r="C1048" s="196"/>
      <c r="D1048" s="195"/>
    </row>
    <row r="1049" spans="1:4" ht="15">
      <c r="A1049" s="195"/>
      <c r="B1049" s="195"/>
      <c r="C1049" s="196"/>
      <c r="D1049" s="195"/>
    </row>
    <row r="1050" spans="1:4" ht="15">
      <c r="A1050" s="195"/>
      <c r="B1050" s="195"/>
      <c r="C1050" s="196"/>
      <c r="D1050" s="195"/>
    </row>
    <row r="1051" spans="1:4" ht="15">
      <c r="A1051" s="195"/>
      <c r="B1051" s="195"/>
      <c r="C1051" s="196"/>
      <c r="D1051" s="195"/>
    </row>
    <row r="1052" spans="1:4" ht="15">
      <c r="A1052" s="195"/>
      <c r="B1052" s="195"/>
      <c r="C1052" s="196"/>
      <c r="D1052" s="195"/>
    </row>
    <row r="1053" spans="1:4" ht="15">
      <c r="A1053" s="195"/>
      <c r="B1053" s="195"/>
      <c r="C1053" s="196"/>
      <c r="D1053" s="195"/>
    </row>
    <row r="1054" spans="1:4" ht="15">
      <c r="A1054" s="195"/>
      <c r="B1054" s="195"/>
      <c r="C1054" s="196"/>
      <c r="D1054" s="195"/>
    </row>
    <row r="1055" spans="1:4" ht="15">
      <c r="A1055" s="195"/>
      <c r="B1055" s="195"/>
      <c r="C1055" s="196"/>
      <c r="D1055" s="195"/>
    </row>
    <row r="1056" spans="1:4" ht="15">
      <c r="A1056" s="195"/>
      <c r="B1056" s="195"/>
      <c r="C1056" s="196"/>
      <c r="D1056" s="195"/>
    </row>
    <row r="1057" spans="1:4" ht="15">
      <c r="A1057" s="195"/>
      <c r="B1057" s="195"/>
      <c r="C1057" s="196"/>
      <c r="D1057" s="195"/>
    </row>
    <row r="1058" spans="1:4" ht="15">
      <c r="A1058" s="195"/>
      <c r="B1058" s="195"/>
      <c r="C1058" s="196"/>
      <c r="D1058" s="195"/>
    </row>
    <row r="1059" spans="1:4" ht="15">
      <c r="A1059" s="195"/>
      <c r="B1059" s="195"/>
      <c r="C1059" s="196"/>
      <c r="D1059" s="195"/>
    </row>
    <row r="1060" spans="1:4" ht="15">
      <c r="A1060" s="195"/>
      <c r="B1060" s="195"/>
      <c r="C1060" s="196"/>
      <c r="D1060" s="195"/>
    </row>
    <row r="1061" spans="1:4" ht="15">
      <c r="A1061" s="195"/>
      <c r="B1061" s="195"/>
      <c r="C1061" s="196"/>
      <c r="D1061" s="195"/>
    </row>
    <row r="1062" spans="1:4" ht="15">
      <c r="A1062" s="195"/>
      <c r="B1062" s="195"/>
      <c r="C1062" s="196"/>
      <c r="D1062" s="195"/>
    </row>
    <row r="1063" spans="1:4" ht="15">
      <c r="A1063" s="195"/>
      <c r="B1063" s="195"/>
      <c r="C1063" s="196"/>
      <c r="D1063" s="195"/>
    </row>
    <row r="1064" spans="1:4" ht="15">
      <c r="A1064" s="195"/>
      <c r="B1064" s="195"/>
      <c r="C1064" s="196"/>
      <c r="D1064" s="195"/>
    </row>
    <row r="1065" spans="1:4" ht="15">
      <c r="A1065" s="195"/>
      <c r="B1065" s="195"/>
      <c r="C1065" s="196"/>
      <c r="D1065" s="195"/>
    </row>
    <row r="1066" spans="1:4" ht="15">
      <c r="A1066" s="195"/>
      <c r="B1066" s="195"/>
      <c r="C1066" s="196"/>
      <c r="D1066" s="195"/>
    </row>
    <row r="1067" spans="1:4" ht="15">
      <c r="A1067" s="195"/>
      <c r="B1067" s="195"/>
      <c r="C1067" s="196"/>
      <c r="D1067" s="195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Kreuzingerová</dc:creator>
  <cp:keywords/>
  <dc:description/>
  <cp:lastModifiedBy>Andrea Kreuzingerová</cp:lastModifiedBy>
  <dcterms:created xsi:type="dcterms:W3CDTF">2022-04-19T13:21:59Z</dcterms:created>
  <dcterms:modified xsi:type="dcterms:W3CDTF">2023-04-27T06:16:50Z</dcterms:modified>
  <cp:category/>
  <cp:version/>
  <cp:contentType/>
  <cp:contentStatus/>
</cp:coreProperties>
</file>