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ZONA 2023-2024\Ceníky 2023\"/>
    </mc:Choice>
  </mc:AlternateContent>
  <xr:revisionPtr revIDLastSave="0" documentId="13_ncr:1_{A5D070B6-87D7-4E96-AB5B-491566A006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skopisy" sheetId="1" r:id="rId1"/>
  </sheets>
  <definedNames>
    <definedName name="_xlnm._FilterDatabase" localSheetId="0" hidden="1">Tiskopisy!#REF!</definedName>
    <definedName name="_xlnm.Print_Area" localSheetId="0">Tiskopisy!$B$1:$K$79</definedName>
  </definedNames>
  <calcPr calcId="181029"/>
</workbook>
</file>

<file path=xl/calcChain.xml><?xml version="1.0" encoding="utf-8"?>
<calcChain xmlns="http://schemas.openxmlformats.org/spreadsheetml/2006/main">
  <c r="N2" i="1" l="1"/>
  <c r="P2" i="1" s="1"/>
  <c r="J49" i="1" l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48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" i="1"/>
</calcChain>
</file>

<file path=xl/sharedStrings.xml><?xml version="1.0" encoding="utf-8"?>
<sst xmlns="http://schemas.openxmlformats.org/spreadsheetml/2006/main" count="162" uniqueCount="160">
  <si>
    <t>Kód</t>
  </si>
  <si>
    <t>EAN kód</t>
  </si>
  <si>
    <t>ET005</t>
  </si>
  <si>
    <t>Paragon</t>
  </si>
  <si>
    <t>ET007</t>
  </si>
  <si>
    <t>ET010</t>
  </si>
  <si>
    <t>Paragon - daňový doklad</t>
  </si>
  <si>
    <t>ET012</t>
  </si>
  <si>
    <t>ET020</t>
  </si>
  <si>
    <t>Příjmový pokladní doklad A6</t>
  </si>
  <si>
    <t>ET030</t>
  </si>
  <si>
    <t>ET040</t>
  </si>
  <si>
    <t>Výdajový pokladní doklad A6</t>
  </si>
  <si>
    <t>ET050</t>
  </si>
  <si>
    <t>ET060</t>
  </si>
  <si>
    <t>ET075</t>
  </si>
  <si>
    <t xml:space="preserve">Dovolenka A6 </t>
  </si>
  <si>
    <t>ET077</t>
  </si>
  <si>
    <t xml:space="preserve">Propustka A7 </t>
  </si>
  <si>
    <t>ET130</t>
  </si>
  <si>
    <t xml:space="preserve">Dodací list - daňový doklad A5 </t>
  </si>
  <si>
    <t>ET205</t>
  </si>
  <si>
    <t>ET210</t>
  </si>
  <si>
    <t>ET212</t>
  </si>
  <si>
    <t>ET220</t>
  </si>
  <si>
    <t>ET230</t>
  </si>
  <si>
    <t>ET235</t>
  </si>
  <si>
    <t>ET290</t>
  </si>
  <si>
    <t>Šatnové bloky 1 - 100 čísel</t>
  </si>
  <si>
    <t>ET295</t>
  </si>
  <si>
    <t>Šatnové bloky 1 - 200 čísel</t>
  </si>
  <si>
    <t>ET300</t>
  </si>
  <si>
    <t>Bločkové vstupenky 1 - 100 čísel</t>
  </si>
  <si>
    <t>ET305</t>
  </si>
  <si>
    <t>Bločkové vstupenky 1 - 200 čísel</t>
  </si>
  <si>
    <t>ET310</t>
  </si>
  <si>
    <t>ET315</t>
  </si>
  <si>
    <t>ET319</t>
  </si>
  <si>
    <t>ET320</t>
  </si>
  <si>
    <t>ET328</t>
  </si>
  <si>
    <t>ET330</t>
  </si>
  <si>
    <t>ET340</t>
  </si>
  <si>
    <t>ET350</t>
  </si>
  <si>
    <t>ET360</t>
  </si>
  <si>
    <t>ET370</t>
  </si>
  <si>
    <t>ET372</t>
  </si>
  <si>
    <t>ET378</t>
  </si>
  <si>
    <t>Pokladní kniha bez DPH A4</t>
  </si>
  <si>
    <t>Stavební deník A4</t>
  </si>
  <si>
    <t>ET400</t>
  </si>
  <si>
    <t xml:space="preserve">Bonová kniha A4 </t>
  </si>
  <si>
    <t>ET407</t>
  </si>
  <si>
    <t xml:space="preserve">Evidence docházky A4 </t>
  </si>
  <si>
    <t>ET450</t>
  </si>
  <si>
    <t>ET470</t>
  </si>
  <si>
    <t>ET475</t>
  </si>
  <si>
    <t>ET505</t>
  </si>
  <si>
    <t>PT005</t>
  </si>
  <si>
    <t xml:space="preserve">Paragon </t>
  </si>
  <si>
    <t>PT007</t>
  </si>
  <si>
    <t>PT010</t>
  </si>
  <si>
    <t xml:space="preserve">Paragon - daňový doklad </t>
  </si>
  <si>
    <t>PT012</t>
  </si>
  <si>
    <t>PT020</t>
  </si>
  <si>
    <t xml:space="preserve">Příjmový pokladní doklad A6 </t>
  </si>
  <si>
    <t>PT022</t>
  </si>
  <si>
    <t>PT030</t>
  </si>
  <si>
    <t>PT032</t>
  </si>
  <si>
    <t>PT040</t>
  </si>
  <si>
    <t xml:space="preserve">Výdajový pokladní doklad A6 </t>
  </si>
  <si>
    <t>PT050</t>
  </si>
  <si>
    <t>PT060</t>
  </si>
  <si>
    <t>PT065</t>
  </si>
  <si>
    <t xml:space="preserve">Kadeřnický blok </t>
  </si>
  <si>
    <t>PT070</t>
  </si>
  <si>
    <t xml:space="preserve">Stvrzenka A6 </t>
  </si>
  <si>
    <t>PT072</t>
  </si>
  <si>
    <t>PT080</t>
  </si>
  <si>
    <t xml:space="preserve">Pokladní složenka do banky A6 </t>
  </si>
  <si>
    <t>PT100</t>
  </si>
  <si>
    <t>Hromadný příkaz k úhradě A5</t>
  </si>
  <si>
    <t>PT130</t>
  </si>
  <si>
    <t xml:space="preserve">Dodací list - daňový doklad A6 </t>
  </si>
  <si>
    <t>PT140</t>
  </si>
  <si>
    <t>Dodací list - daňový doklad A5</t>
  </si>
  <si>
    <t>PT142</t>
  </si>
  <si>
    <t>PT150</t>
  </si>
  <si>
    <t xml:space="preserve">Dodací list - daňový doklad A4 </t>
  </si>
  <si>
    <t>PT160</t>
  </si>
  <si>
    <t xml:space="preserve">Objednávka A5 </t>
  </si>
  <si>
    <t>PT180</t>
  </si>
  <si>
    <t xml:space="preserve">Zakázkový list A5 </t>
  </si>
  <si>
    <t>PT198</t>
  </si>
  <si>
    <t xml:space="preserve">Faktura za hotové - daňový doklad A5 </t>
  </si>
  <si>
    <t>PT199</t>
  </si>
  <si>
    <t xml:space="preserve">Faktura - daňový doklad A5 </t>
  </si>
  <si>
    <t>PT200</t>
  </si>
  <si>
    <t xml:space="preserve">Faktura - daňový doklad 2/3 A4 </t>
  </si>
  <si>
    <t>PT210</t>
  </si>
  <si>
    <t>Faktura - daňový doklad A4</t>
  </si>
  <si>
    <t>PT230</t>
  </si>
  <si>
    <t xml:space="preserve">Výdejka - převodka A5 </t>
  </si>
  <si>
    <t>PT235</t>
  </si>
  <si>
    <t>Příjemka - převodka - výdejka A5</t>
  </si>
  <si>
    <t>PT238</t>
  </si>
  <si>
    <t xml:space="preserve">Pokladní kniha bez DPH A4 </t>
  </si>
  <si>
    <t>PT255</t>
  </si>
  <si>
    <t>Záznam o provozu osobního vozidla A5 (stazka)</t>
  </si>
  <si>
    <t>Záznam o provozu vozidla nákladní dopravy A4 (stazka)</t>
  </si>
  <si>
    <t>Záznam o provozu vozidla nákladní dopravy 2/3 A4 (alonž)</t>
  </si>
  <si>
    <t>Kniha odeslané pošty A4 (oboustranná)</t>
  </si>
  <si>
    <t>Kniha přijaté pošty A4 (oboustranná)</t>
  </si>
  <si>
    <t>Kniha příchodů a odchodů A4 (oboustranná)</t>
  </si>
  <si>
    <t>Skladová karta zásob A5 (oboustranná)</t>
  </si>
  <si>
    <t>Docházkový list - píchačka (oboustranný)</t>
  </si>
  <si>
    <t>Výplatní sáček (oboustranný)</t>
  </si>
  <si>
    <t>Kniha jízd A6, maxi (firemního a soukromého vozidla, oboustranná)</t>
  </si>
  <si>
    <t>Kniha jízd 1/3 A4 (firemního a soukromého vozidla, oboustranná)</t>
  </si>
  <si>
    <t xml:space="preserve">Kniha jízd A5 (firemního a soukromého vozidla, oboustranná)                    </t>
  </si>
  <si>
    <t>Kniha jízd A5, maxi (firemního a soukromého vozidla, oboustranná)</t>
  </si>
  <si>
    <t>Cestovní příkaz s vyúčtováním A5 (oboustranný)</t>
  </si>
  <si>
    <t>Cestovní příkaz s vyúčtováním A4 (oboustranný)</t>
  </si>
  <si>
    <t>Příjmový pokladní doklad i pro podvojné účetnictví A6</t>
  </si>
  <si>
    <t>Výdajový pokladní doklad i pro podvojné účetnictví A6</t>
  </si>
  <si>
    <t>Univerzální příjmový - výdajový pokladní doklad A6</t>
  </si>
  <si>
    <t xml:space="preserve">Příjmový pokladní doklad i pro podvojné účetnictví A6 </t>
  </si>
  <si>
    <t xml:space="preserve">Výdajový pokladní doklad i pro podvojné účetnictví A6 </t>
  </si>
  <si>
    <t xml:space="preserve">Univerzální příjmový - výdajový pokladní doklad A6 </t>
  </si>
  <si>
    <t>Peněžní deník A4 = daňová evidence (neplátce DPH, oboustranný)</t>
  </si>
  <si>
    <t>Peněžní deník A4 = daňová evidence (plátce DPH, oboustranný)</t>
  </si>
  <si>
    <t>PT190</t>
  </si>
  <si>
    <t>PT009</t>
  </si>
  <si>
    <t>Paragon - daňový doklad A7</t>
  </si>
  <si>
    <t>ET510</t>
  </si>
  <si>
    <t>ET520</t>
  </si>
  <si>
    <t>ET540</t>
  </si>
  <si>
    <t>Deník zdvihacího zařízení A4</t>
  </si>
  <si>
    <t>Název výrobku</t>
  </si>
  <si>
    <t>Cena / ks bez DPH</t>
  </si>
  <si>
    <t>Cena / ks s DPH</t>
  </si>
  <si>
    <t>Reklamační list A5</t>
  </si>
  <si>
    <t>Kniha závazků A4 (kniha přijatých faktur, oboustranná)</t>
  </si>
  <si>
    <t>Kniha pohledávek A4 (kniha vystavených faktur, oboustranná)</t>
  </si>
  <si>
    <t>Závěsná skladová karta malá (oboustranná) 1/3 A4</t>
  </si>
  <si>
    <t>Požární kniha A4 (oboustranná)</t>
  </si>
  <si>
    <t>Ubytovací kniha A4 (oboustranná)</t>
  </si>
  <si>
    <t>Paragon číslovaný 1+1</t>
  </si>
  <si>
    <t>Paragon - daňový doklad číslovaný 1+1</t>
  </si>
  <si>
    <t>Příjmový pokladní doklad A6 číslovaný 1+1</t>
  </si>
  <si>
    <t>Příjmový pokladní doklad i pro podvojné účetnictví A6 číslovaný 1+1</t>
  </si>
  <si>
    <t xml:space="preserve">Dodací list - daňový doklad A5 číslovaný 1+1 </t>
  </si>
  <si>
    <t>Stvrzenka A6 číslovaná 1+1</t>
  </si>
  <si>
    <t>KS</t>
  </si>
  <si>
    <r>
      <t xml:space="preserve">Ekologické tiskopisy </t>
    </r>
    <r>
      <rPr>
        <sz val="16"/>
        <rFont val="Arial"/>
        <family val="2"/>
        <charset val="238"/>
      </rPr>
      <t>(21% DPH)</t>
    </r>
  </si>
  <si>
    <r>
      <t xml:space="preserve">Přímopropisující tiskopisy </t>
    </r>
    <r>
      <rPr>
        <sz val="16"/>
        <rFont val="Arial"/>
        <family val="2"/>
        <charset val="238"/>
      </rPr>
      <t>(21% DPH)</t>
    </r>
  </si>
  <si>
    <t>Záznam o provozu vozidla nákladní dopravy  A4 (stazka) číslovaný 1+1</t>
  </si>
  <si>
    <t>%</t>
  </si>
  <si>
    <t>Sleva</t>
  </si>
  <si>
    <t>Orientační Balení</t>
  </si>
  <si>
    <t>HOSPODÁŘSKÉ TISKOPISY 1.3.2023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</si>
</sst>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36"/>
      <name val="Arial"/>
      <family val="2"/>
      <charset val="238"/>
    </font>
    <font>
      <b/>
      <sz val="36"/>
      <color rgb="FF00B050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6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4" fillId="3" borderId="1" xfId="2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8" xfId="3" applyFont="1" applyBorder="1" applyAlignment="1" applyProtection="1">
      <alignment horizontal="center"/>
      <protection locked="0"/>
    </xf>
    <xf numFmtId="0" fontId="4" fillId="0" borderId="7" xfId="3" applyFont="1" applyBorder="1" applyAlignment="1" applyProtection="1">
      <alignment horizontal="center"/>
      <protection locked="0"/>
    </xf>
    <xf numFmtId="0" fontId="6" fillId="0" borderId="7" xfId="3" applyFont="1" applyBorder="1" applyAlignment="1" applyProtection="1">
      <alignment horizontal="center"/>
      <protection locked="0"/>
    </xf>
    <xf numFmtId="0" fontId="4" fillId="0" borderId="2" xfId="3" applyFont="1" applyBorder="1" applyAlignment="1" applyProtection="1">
      <alignment horizontal="center"/>
      <protection locked="0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/>
    </xf>
    <xf numFmtId="4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3" borderId="1" xfId="2" applyFont="1" applyFill="1" applyBorder="1" applyAlignment="1" applyProtection="1">
      <alignment horizontal="center" vertical="center"/>
      <protection locked="0"/>
    </xf>
  </cellXfs>
  <cellStyles count="5">
    <cellStyle name="Normální" xfId="0" builtinId="0"/>
    <cellStyle name="Normální 2" xfId="4" xr:uid="{00000000-0005-0000-0000-000001000000}"/>
    <cellStyle name="Normální 3" xfId="1" xr:uid="{00000000-0005-0000-0000-000002000000}"/>
    <cellStyle name="Normální 4" xfId="2" xr:uid="{00000000-0005-0000-0000-000003000000}"/>
    <cellStyle name="Normální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79"/>
  <sheetViews>
    <sheetView showGridLines="0" tabSelected="1" topLeftCell="A7" zoomScale="40" zoomScaleNormal="40" zoomScaleSheetLayoutView="30" workbookViewId="0">
      <selection activeCell="K40" sqref="K40"/>
    </sheetView>
  </sheetViews>
  <sheetFormatPr defaultColWidth="6.5703125" defaultRowHeight="20.25" x14ac:dyDescent="0.3"/>
  <cols>
    <col min="1" max="1" width="7.7109375" customWidth="1"/>
    <col min="2" max="2" width="22.28515625" style="13" customWidth="1"/>
    <col min="3" max="3" width="108.7109375" style="23" bestFit="1" customWidth="1"/>
    <col min="4" max="4" width="108.7109375" style="23" customWidth="1"/>
    <col min="5" max="5" width="77.42578125" style="15" customWidth="1"/>
    <col min="6" max="6" width="15.140625" style="15" bestFit="1" customWidth="1"/>
    <col min="7" max="7" width="15.85546875" style="13" customWidth="1"/>
    <col min="8" max="8" width="32.85546875" style="17" customWidth="1"/>
    <col min="9" max="9" width="30.7109375" style="19" customWidth="1"/>
    <col min="10" max="10" width="27.85546875" style="19" customWidth="1"/>
    <col min="11" max="11" width="32" style="18" bestFit="1" customWidth="1"/>
    <col min="12" max="12" width="0.140625" style="26" customWidth="1"/>
    <col min="13" max="13" width="10.85546875" hidden="1" customWidth="1"/>
    <col min="14" max="14" width="17" hidden="1" customWidth="1"/>
    <col min="15" max="15" width="3.7109375" hidden="1" customWidth="1"/>
    <col min="16" max="16" width="2.7109375" hidden="1" customWidth="1"/>
    <col min="19" max="19" width="6.5703125" customWidth="1"/>
  </cols>
  <sheetData>
    <row r="1" spans="2:16" ht="45" customHeight="1" thickBot="1" x14ac:dyDescent="0.25">
      <c r="B1" s="36" t="s">
        <v>159</v>
      </c>
      <c r="C1" s="36"/>
      <c r="D1" s="36"/>
      <c r="E1" s="36"/>
      <c r="F1" s="36"/>
      <c r="G1" s="36"/>
      <c r="H1" s="36"/>
      <c r="I1" s="36"/>
      <c r="J1" s="36"/>
      <c r="K1" s="32"/>
    </row>
    <row r="2" spans="2:16" ht="60" customHeight="1" x14ac:dyDescent="0.2">
      <c r="B2" s="25" t="s">
        <v>0</v>
      </c>
      <c r="C2" s="38" t="s">
        <v>137</v>
      </c>
      <c r="D2" s="38"/>
      <c r="E2" s="38"/>
      <c r="F2" s="38"/>
      <c r="G2" s="25" t="s">
        <v>152</v>
      </c>
      <c r="H2" s="25" t="s">
        <v>1</v>
      </c>
      <c r="I2" s="25" t="s">
        <v>138</v>
      </c>
      <c r="J2" s="25" t="s">
        <v>139</v>
      </c>
      <c r="K2" s="25" t="s">
        <v>158</v>
      </c>
      <c r="M2" s="31" t="s">
        <v>157</v>
      </c>
      <c r="N2" s="33" t="e">
        <f>#REF!</f>
        <v>#REF!</v>
      </c>
      <c r="O2" s="31" t="s">
        <v>156</v>
      </c>
      <c r="P2" s="34" t="e">
        <f>(100-N2)/100</f>
        <v>#REF!</v>
      </c>
    </row>
    <row r="3" spans="2:16" ht="28.5" customHeight="1" x14ac:dyDescent="0.3">
      <c r="B3" s="1"/>
      <c r="C3" s="37" t="s">
        <v>153</v>
      </c>
      <c r="D3" s="37"/>
      <c r="E3" s="37"/>
      <c r="F3" s="37"/>
      <c r="G3" s="2"/>
      <c r="H3" s="3"/>
      <c r="I3" s="4"/>
      <c r="J3" s="1"/>
      <c r="K3" s="1"/>
    </row>
    <row r="4" spans="2:16" ht="28.5" customHeight="1" x14ac:dyDescent="0.3">
      <c r="B4" s="5" t="s">
        <v>2</v>
      </c>
      <c r="C4" s="6" t="s">
        <v>3</v>
      </c>
      <c r="D4" s="24"/>
      <c r="E4" s="27"/>
      <c r="F4" s="7"/>
      <c r="G4" s="8"/>
      <c r="H4" s="9">
        <v>8595179200075</v>
      </c>
      <c r="I4" s="35">
        <v>12.49</v>
      </c>
      <c r="J4" s="10">
        <f t="shared" ref="J4:J46" si="0">I4*1.21</f>
        <v>15.1129</v>
      </c>
      <c r="K4" s="11">
        <v>120</v>
      </c>
    </row>
    <row r="5" spans="2:16" ht="28.5" customHeight="1" x14ac:dyDescent="0.3">
      <c r="B5" s="5" t="s">
        <v>4</v>
      </c>
      <c r="C5" s="6" t="s">
        <v>146</v>
      </c>
      <c r="D5" s="24"/>
      <c r="E5" s="27"/>
      <c r="F5" s="7"/>
      <c r="G5" s="8"/>
      <c r="H5" s="9">
        <v>8595179200617</v>
      </c>
      <c r="I5" s="35">
        <v>19.989999999999998</v>
      </c>
      <c r="J5" s="10">
        <f t="shared" si="0"/>
        <v>24.187899999999999</v>
      </c>
      <c r="K5" s="11">
        <v>120</v>
      </c>
    </row>
    <row r="6" spans="2:16" ht="28.5" customHeight="1" x14ac:dyDescent="0.3">
      <c r="B6" s="5" t="s">
        <v>5</v>
      </c>
      <c r="C6" s="6" t="s">
        <v>6</v>
      </c>
      <c r="D6" s="24"/>
      <c r="E6" s="12"/>
      <c r="F6" s="7"/>
      <c r="G6" s="8"/>
      <c r="H6" s="9">
        <v>8595179200068</v>
      </c>
      <c r="I6" s="35">
        <v>11.99</v>
      </c>
      <c r="J6" s="10">
        <f t="shared" si="0"/>
        <v>14.507899999999999</v>
      </c>
      <c r="K6" s="11">
        <v>120</v>
      </c>
    </row>
    <row r="7" spans="2:16" ht="28.5" customHeight="1" x14ac:dyDescent="0.3">
      <c r="B7" s="5" t="s">
        <v>7</v>
      </c>
      <c r="C7" s="6" t="s">
        <v>147</v>
      </c>
      <c r="D7" s="24"/>
      <c r="E7" s="12"/>
      <c r="F7" s="7"/>
      <c r="G7" s="8"/>
      <c r="H7" s="9">
        <v>8595179200624</v>
      </c>
      <c r="I7" s="35">
        <v>19.989999999999998</v>
      </c>
      <c r="J7" s="10">
        <f t="shared" si="0"/>
        <v>24.187899999999999</v>
      </c>
      <c r="K7" s="11">
        <v>120</v>
      </c>
    </row>
    <row r="8" spans="2:16" ht="28.5" customHeight="1" x14ac:dyDescent="0.3">
      <c r="B8" s="5" t="s">
        <v>8</v>
      </c>
      <c r="C8" s="6" t="s">
        <v>9</v>
      </c>
      <c r="D8" s="24"/>
      <c r="E8" s="12"/>
      <c r="F8" s="7"/>
      <c r="G8" s="8"/>
      <c r="H8" s="9">
        <v>8595179200037</v>
      </c>
      <c r="I8" s="35">
        <v>12.49</v>
      </c>
      <c r="J8" s="10">
        <f t="shared" si="0"/>
        <v>15.1129</v>
      </c>
      <c r="K8" s="11">
        <v>80</v>
      </c>
    </row>
    <row r="9" spans="2:16" ht="28.5" customHeight="1" x14ac:dyDescent="0.3">
      <c r="B9" s="5" t="s">
        <v>10</v>
      </c>
      <c r="C9" s="6" t="s">
        <v>122</v>
      </c>
      <c r="D9" s="24"/>
      <c r="E9" s="12"/>
      <c r="F9" s="7"/>
      <c r="G9" s="8"/>
      <c r="H9" s="9">
        <v>8595179200181</v>
      </c>
      <c r="I9" s="35">
        <v>13.49</v>
      </c>
      <c r="J9" s="10">
        <f t="shared" si="0"/>
        <v>16.322900000000001</v>
      </c>
      <c r="K9" s="11">
        <v>80</v>
      </c>
    </row>
    <row r="10" spans="2:16" ht="28.5" customHeight="1" x14ac:dyDescent="0.3">
      <c r="B10" s="5" t="s">
        <v>11</v>
      </c>
      <c r="C10" s="6" t="s">
        <v>12</v>
      </c>
      <c r="D10" s="24"/>
      <c r="E10" s="12"/>
      <c r="F10" s="7"/>
      <c r="G10" s="8"/>
      <c r="H10" s="9">
        <v>8595179200082</v>
      </c>
      <c r="I10" s="35">
        <v>12.49</v>
      </c>
      <c r="J10" s="10">
        <f t="shared" si="0"/>
        <v>15.1129</v>
      </c>
      <c r="K10" s="11">
        <v>80</v>
      </c>
    </row>
    <row r="11" spans="2:16" ht="28.5" customHeight="1" x14ac:dyDescent="0.3">
      <c r="B11" s="5" t="s">
        <v>13</v>
      </c>
      <c r="C11" s="6" t="s">
        <v>123</v>
      </c>
      <c r="D11" s="24"/>
      <c r="E11" s="12"/>
      <c r="F11" s="7"/>
      <c r="G11" s="8"/>
      <c r="H11" s="9">
        <v>8595179200143</v>
      </c>
      <c r="I11" s="35">
        <v>13.49</v>
      </c>
      <c r="J11" s="10">
        <f t="shared" si="0"/>
        <v>16.322900000000001</v>
      </c>
      <c r="K11" s="11">
        <v>80</v>
      </c>
    </row>
    <row r="12" spans="2:16" ht="28.5" customHeight="1" x14ac:dyDescent="0.3">
      <c r="B12" s="5" t="s">
        <v>14</v>
      </c>
      <c r="C12" s="6" t="s">
        <v>124</v>
      </c>
      <c r="D12" s="24"/>
      <c r="E12" s="12"/>
      <c r="F12" s="7"/>
      <c r="G12" s="8"/>
      <c r="H12" s="9">
        <v>8595179200167</v>
      </c>
      <c r="I12" s="35">
        <v>13.49</v>
      </c>
      <c r="J12" s="10">
        <f t="shared" si="0"/>
        <v>16.322900000000001</v>
      </c>
      <c r="K12" s="11">
        <v>80</v>
      </c>
    </row>
    <row r="13" spans="2:16" ht="28.5" customHeight="1" x14ac:dyDescent="0.3">
      <c r="B13" s="5" t="s">
        <v>15</v>
      </c>
      <c r="C13" s="6" t="s">
        <v>16</v>
      </c>
      <c r="D13" s="24"/>
      <c r="E13" s="12"/>
      <c r="F13" s="7"/>
      <c r="G13" s="8"/>
      <c r="H13" s="9">
        <v>8595179200211</v>
      </c>
      <c r="I13" s="35">
        <v>13.49</v>
      </c>
      <c r="J13" s="10">
        <f t="shared" si="0"/>
        <v>16.322900000000001</v>
      </c>
      <c r="K13" s="11">
        <v>80</v>
      </c>
    </row>
    <row r="14" spans="2:16" ht="28.5" customHeight="1" x14ac:dyDescent="0.3">
      <c r="B14" s="5" t="s">
        <v>17</v>
      </c>
      <c r="C14" s="6" t="s">
        <v>18</v>
      </c>
      <c r="D14" s="24"/>
      <c r="E14" s="12"/>
      <c r="F14" s="7"/>
      <c r="G14" s="8"/>
      <c r="H14" s="9">
        <v>8595179200785</v>
      </c>
      <c r="I14" s="35">
        <v>8.49</v>
      </c>
      <c r="J14" s="10">
        <f t="shared" si="0"/>
        <v>10.2729</v>
      </c>
      <c r="K14" s="11">
        <v>80</v>
      </c>
    </row>
    <row r="15" spans="2:16" ht="28.5" customHeight="1" x14ac:dyDescent="0.3">
      <c r="B15" s="5" t="s">
        <v>19</v>
      </c>
      <c r="C15" s="6" t="s">
        <v>20</v>
      </c>
      <c r="D15" s="24"/>
      <c r="E15" s="12"/>
      <c r="F15" s="7"/>
      <c r="G15" s="8"/>
      <c r="H15" s="9">
        <v>8595179200655</v>
      </c>
      <c r="I15" s="35">
        <v>27.99</v>
      </c>
      <c r="J15" s="10">
        <f t="shared" si="0"/>
        <v>33.867899999999999</v>
      </c>
      <c r="K15" s="11">
        <v>40</v>
      </c>
    </row>
    <row r="16" spans="2:16" ht="28.5" customHeight="1" x14ac:dyDescent="0.3">
      <c r="B16" s="5" t="s">
        <v>21</v>
      </c>
      <c r="C16" s="6" t="s">
        <v>107</v>
      </c>
      <c r="D16" s="24"/>
      <c r="E16" s="12"/>
      <c r="F16" s="7"/>
      <c r="G16" s="8"/>
      <c r="H16" s="9">
        <v>8595179200402</v>
      </c>
      <c r="I16" s="35">
        <v>27.99</v>
      </c>
      <c r="J16" s="10">
        <f t="shared" si="0"/>
        <v>33.867899999999999</v>
      </c>
      <c r="K16" s="11">
        <v>40</v>
      </c>
    </row>
    <row r="17" spans="2:11" ht="28.5" customHeight="1" x14ac:dyDescent="0.3">
      <c r="B17" s="5" t="s">
        <v>22</v>
      </c>
      <c r="C17" s="6" t="s">
        <v>108</v>
      </c>
      <c r="D17" s="24"/>
      <c r="E17" s="12"/>
      <c r="F17" s="7"/>
      <c r="G17" s="8"/>
      <c r="H17" s="9">
        <v>8595179200419</v>
      </c>
      <c r="I17" s="35">
        <v>49.99</v>
      </c>
      <c r="J17" s="10">
        <f t="shared" si="0"/>
        <v>60.487900000000003</v>
      </c>
      <c r="K17" s="11">
        <v>20</v>
      </c>
    </row>
    <row r="18" spans="2:11" ht="28.5" customHeight="1" x14ac:dyDescent="0.3">
      <c r="B18" s="5" t="s">
        <v>23</v>
      </c>
      <c r="C18" s="6" t="s">
        <v>155</v>
      </c>
      <c r="D18" s="24"/>
      <c r="E18" s="12"/>
      <c r="F18" s="7"/>
      <c r="G18" s="8"/>
      <c r="H18" s="9">
        <v>8595179200693</v>
      </c>
      <c r="I18" s="35">
        <v>64.989999999999995</v>
      </c>
      <c r="J18" s="10">
        <f t="shared" si="0"/>
        <v>78.637899999999988</v>
      </c>
      <c r="K18" s="11">
        <v>20</v>
      </c>
    </row>
    <row r="19" spans="2:11" ht="28.5" customHeight="1" x14ac:dyDescent="0.3">
      <c r="B19" s="5" t="s">
        <v>24</v>
      </c>
      <c r="C19" s="6" t="s">
        <v>109</v>
      </c>
      <c r="D19" s="24"/>
      <c r="E19" s="12"/>
      <c r="F19" s="7"/>
      <c r="G19" s="8"/>
      <c r="H19" s="9">
        <v>8595179200501</v>
      </c>
      <c r="I19" s="35">
        <v>36.99</v>
      </c>
      <c r="J19" s="10">
        <f t="shared" si="0"/>
        <v>44.757899999999999</v>
      </c>
      <c r="K19" s="11">
        <v>30</v>
      </c>
    </row>
    <row r="20" spans="2:11" ht="28.5" customHeight="1" x14ac:dyDescent="0.3">
      <c r="B20" s="5" t="s">
        <v>25</v>
      </c>
      <c r="C20" s="6" t="s">
        <v>120</v>
      </c>
      <c r="D20" s="24"/>
      <c r="E20" s="12"/>
      <c r="F20" s="7"/>
      <c r="G20" s="8"/>
      <c r="H20" s="9">
        <v>8595179200426</v>
      </c>
      <c r="I20" s="35">
        <v>28.99</v>
      </c>
      <c r="J20" s="10">
        <f t="shared" si="0"/>
        <v>35.0779</v>
      </c>
      <c r="K20" s="11">
        <v>40</v>
      </c>
    </row>
    <row r="21" spans="2:11" ht="28.5" customHeight="1" x14ac:dyDescent="0.3">
      <c r="B21" s="5" t="s">
        <v>26</v>
      </c>
      <c r="C21" s="6" t="s">
        <v>121</v>
      </c>
      <c r="D21" s="24"/>
      <c r="E21" s="12"/>
      <c r="F21" s="7"/>
      <c r="G21" s="8"/>
      <c r="H21" s="9">
        <v>8595179200709</v>
      </c>
      <c r="I21" s="35">
        <v>50.99</v>
      </c>
      <c r="J21" s="10">
        <f t="shared" si="0"/>
        <v>61.697899999999997</v>
      </c>
      <c r="K21" s="11">
        <v>20</v>
      </c>
    </row>
    <row r="22" spans="2:11" ht="28.5" customHeight="1" x14ac:dyDescent="0.3">
      <c r="B22" s="5" t="s">
        <v>27</v>
      </c>
      <c r="C22" s="6" t="s">
        <v>28</v>
      </c>
      <c r="D22" s="24"/>
      <c r="E22" s="12"/>
      <c r="F22" s="7"/>
      <c r="G22" s="8"/>
      <c r="H22" s="9">
        <v>8595179200433</v>
      </c>
      <c r="I22" s="35">
        <v>21.99</v>
      </c>
      <c r="J22" s="10">
        <f t="shared" si="0"/>
        <v>26.607899999999997</v>
      </c>
      <c r="K22" s="11">
        <v>80</v>
      </c>
    </row>
    <row r="23" spans="2:11" ht="28.5" customHeight="1" x14ac:dyDescent="0.3">
      <c r="B23" s="5" t="s">
        <v>29</v>
      </c>
      <c r="C23" s="6" t="s">
        <v>30</v>
      </c>
      <c r="D23" s="24"/>
      <c r="E23" s="12"/>
      <c r="F23" s="7"/>
      <c r="G23" s="8"/>
      <c r="H23" s="9">
        <v>8595179200440</v>
      </c>
      <c r="I23" s="35">
        <v>31.99</v>
      </c>
      <c r="J23" s="10">
        <f t="shared" si="0"/>
        <v>38.707899999999995</v>
      </c>
      <c r="K23" s="11">
        <v>40</v>
      </c>
    </row>
    <row r="24" spans="2:11" ht="28.5" customHeight="1" x14ac:dyDescent="0.3">
      <c r="B24" s="5" t="s">
        <v>31</v>
      </c>
      <c r="C24" s="6" t="s">
        <v>32</v>
      </c>
      <c r="D24" s="24"/>
      <c r="E24" s="12"/>
      <c r="F24" s="7"/>
      <c r="G24" s="8"/>
      <c r="H24" s="9">
        <v>8595179200457</v>
      </c>
      <c r="I24" s="35">
        <v>19.989999999999998</v>
      </c>
      <c r="J24" s="10">
        <f t="shared" si="0"/>
        <v>24.187899999999999</v>
      </c>
      <c r="K24" s="11">
        <v>80</v>
      </c>
    </row>
    <row r="25" spans="2:11" ht="28.5" customHeight="1" x14ac:dyDescent="0.3">
      <c r="B25" s="5" t="s">
        <v>33</v>
      </c>
      <c r="C25" s="6" t="s">
        <v>34</v>
      </c>
      <c r="D25" s="24"/>
      <c r="E25" s="12"/>
      <c r="F25" s="7"/>
      <c r="G25" s="8"/>
      <c r="H25" s="9">
        <v>8595179200464</v>
      </c>
      <c r="I25" s="35">
        <v>34.99</v>
      </c>
      <c r="J25" s="10">
        <f t="shared" si="0"/>
        <v>42.337899999999998</v>
      </c>
      <c r="K25" s="11">
        <v>40</v>
      </c>
    </row>
    <row r="26" spans="2:11" ht="28.5" customHeight="1" x14ac:dyDescent="0.3">
      <c r="B26" s="5" t="s">
        <v>35</v>
      </c>
      <c r="C26" s="6" t="s">
        <v>116</v>
      </c>
      <c r="D26" s="24"/>
      <c r="E26" s="12"/>
      <c r="F26" s="7"/>
      <c r="G26" s="8"/>
      <c r="H26" s="9">
        <v>8595179200105</v>
      </c>
      <c r="I26" s="35">
        <v>15.49</v>
      </c>
      <c r="J26" s="10">
        <f t="shared" si="0"/>
        <v>18.742899999999999</v>
      </c>
      <c r="K26" s="11">
        <v>80</v>
      </c>
    </row>
    <row r="27" spans="2:11" ht="28.5" customHeight="1" x14ac:dyDescent="0.3">
      <c r="B27" s="5" t="s">
        <v>36</v>
      </c>
      <c r="C27" s="6" t="s">
        <v>117</v>
      </c>
      <c r="D27" s="24"/>
      <c r="E27" s="12"/>
      <c r="F27" s="7"/>
      <c r="G27" s="8"/>
      <c r="H27" s="9">
        <v>8595179200891</v>
      </c>
      <c r="I27" s="35">
        <v>16.489999999999998</v>
      </c>
      <c r="J27" s="10">
        <f t="shared" si="0"/>
        <v>19.952899999999996</v>
      </c>
      <c r="K27" s="11">
        <v>60</v>
      </c>
    </row>
    <row r="28" spans="2:11" ht="28.5" customHeight="1" x14ac:dyDescent="0.3">
      <c r="B28" s="5" t="s">
        <v>37</v>
      </c>
      <c r="C28" s="6" t="s">
        <v>118</v>
      </c>
      <c r="D28" s="24"/>
      <c r="E28" s="12"/>
      <c r="F28" s="7"/>
      <c r="G28" s="8"/>
      <c r="H28" s="9">
        <v>8595179200112</v>
      </c>
      <c r="I28" s="35">
        <v>21.99</v>
      </c>
      <c r="J28" s="10">
        <f t="shared" si="0"/>
        <v>26.607899999999997</v>
      </c>
      <c r="K28" s="11">
        <v>40</v>
      </c>
    </row>
    <row r="29" spans="2:11" ht="28.5" customHeight="1" x14ac:dyDescent="0.3">
      <c r="B29" s="5" t="s">
        <v>38</v>
      </c>
      <c r="C29" s="6" t="s">
        <v>119</v>
      </c>
      <c r="D29" s="24"/>
      <c r="E29" s="12"/>
      <c r="F29" s="7"/>
      <c r="G29" s="8"/>
      <c r="H29" s="9">
        <v>8595179200129</v>
      </c>
      <c r="I29" s="35">
        <v>21.99</v>
      </c>
      <c r="J29" s="10">
        <f t="shared" si="0"/>
        <v>26.607899999999997</v>
      </c>
      <c r="K29" s="11">
        <v>40</v>
      </c>
    </row>
    <row r="30" spans="2:11" ht="28.5" customHeight="1" x14ac:dyDescent="0.3">
      <c r="B30" s="5" t="s">
        <v>39</v>
      </c>
      <c r="C30" s="6" t="s">
        <v>128</v>
      </c>
      <c r="D30" s="24"/>
      <c r="E30" s="12"/>
      <c r="F30" s="7"/>
      <c r="G30" s="8"/>
      <c r="H30" s="9">
        <v>8595179200259</v>
      </c>
      <c r="I30" s="35">
        <v>34.99</v>
      </c>
      <c r="J30" s="10">
        <f t="shared" si="0"/>
        <v>42.337899999999998</v>
      </c>
      <c r="K30" s="11">
        <v>30</v>
      </c>
    </row>
    <row r="31" spans="2:11" ht="28.5" customHeight="1" x14ac:dyDescent="0.3">
      <c r="B31" s="5" t="s">
        <v>40</v>
      </c>
      <c r="C31" s="6" t="s">
        <v>129</v>
      </c>
      <c r="D31" s="24"/>
      <c r="E31" s="12"/>
      <c r="F31" s="7"/>
      <c r="G31" s="8"/>
      <c r="H31" s="9">
        <v>8595179200266</v>
      </c>
      <c r="I31" s="35">
        <v>34.99</v>
      </c>
      <c r="J31" s="10">
        <f t="shared" si="0"/>
        <v>42.337899999999998</v>
      </c>
      <c r="K31" s="11">
        <v>30</v>
      </c>
    </row>
    <row r="32" spans="2:11" ht="28.5" customHeight="1" x14ac:dyDescent="0.3">
      <c r="B32" s="5" t="s">
        <v>41</v>
      </c>
      <c r="C32" s="6" t="s">
        <v>141</v>
      </c>
      <c r="D32" s="24"/>
      <c r="E32" s="12"/>
      <c r="F32" s="7"/>
      <c r="G32" s="8"/>
      <c r="H32" s="9">
        <v>8595179200334</v>
      </c>
      <c r="I32" s="35">
        <v>34.99</v>
      </c>
      <c r="J32" s="10">
        <f t="shared" si="0"/>
        <v>42.337899999999998</v>
      </c>
      <c r="K32" s="11">
        <v>30</v>
      </c>
    </row>
    <row r="33" spans="2:11" ht="28.5" customHeight="1" x14ac:dyDescent="0.3">
      <c r="B33" s="5" t="s">
        <v>42</v>
      </c>
      <c r="C33" s="6" t="s">
        <v>142</v>
      </c>
      <c r="D33" s="24"/>
      <c r="E33" s="12"/>
      <c r="F33" s="7"/>
      <c r="G33" s="8"/>
      <c r="H33" s="9">
        <v>8595179200341</v>
      </c>
      <c r="I33" s="35">
        <v>34.99</v>
      </c>
      <c r="J33" s="10">
        <f t="shared" si="0"/>
        <v>42.337899999999998</v>
      </c>
      <c r="K33" s="11">
        <v>30</v>
      </c>
    </row>
    <row r="34" spans="2:11" ht="28.5" customHeight="1" x14ac:dyDescent="0.3">
      <c r="B34" s="5" t="s">
        <v>43</v>
      </c>
      <c r="C34" s="6" t="s">
        <v>110</v>
      </c>
      <c r="D34" s="24"/>
      <c r="E34" s="12"/>
      <c r="F34" s="7"/>
      <c r="G34" s="8"/>
      <c r="H34" s="9">
        <v>8595179200839</v>
      </c>
      <c r="I34" s="35">
        <v>36.49</v>
      </c>
      <c r="J34" s="10">
        <f t="shared" si="0"/>
        <v>44.152900000000002</v>
      </c>
      <c r="K34" s="11">
        <v>30</v>
      </c>
    </row>
    <row r="35" spans="2:11" ht="28.5" customHeight="1" x14ac:dyDescent="0.3">
      <c r="B35" s="5" t="s">
        <v>44</v>
      </c>
      <c r="C35" s="6" t="s">
        <v>111</v>
      </c>
      <c r="D35" s="24"/>
      <c r="E35" s="12"/>
      <c r="F35" s="7"/>
      <c r="G35" s="8"/>
      <c r="H35" s="9">
        <v>8595179200846</v>
      </c>
      <c r="I35" s="35">
        <v>36.49</v>
      </c>
      <c r="J35" s="10">
        <f t="shared" si="0"/>
        <v>44.152900000000002</v>
      </c>
      <c r="K35" s="11">
        <v>30</v>
      </c>
    </row>
    <row r="36" spans="2:11" ht="28.5" customHeight="1" x14ac:dyDescent="0.3">
      <c r="B36" s="5" t="s">
        <v>45</v>
      </c>
      <c r="C36" s="6" t="s">
        <v>112</v>
      </c>
      <c r="D36" s="24"/>
      <c r="E36" s="12"/>
      <c r="F36" s="7"/>
      <c r="G36" s="8"/>
      <c r="H36" s="9">
        <v>8595179200358</v>
      </c>
      <c r="I36" s="35">
        <v>34.99</v>
      </c>
      <c r="J36" s="10">
        <f t="shared" si="0"/>
        <v>42.337899999999998</v>
      </c>
      <c r="K36" s="11">
        <v>30</v>
      </c>
    </row>
    <row r="37" spans="2:11" ht="28.5" customHeight="1" x14ac:dyDescent="0.3">
      <c r="B37" s="5" t="s">
        <v>46</v>
      </c>
      <c r="C37" s="6" t="s">
        <v>47</v>
      </c>
      <c r="D37" s="24"/>
      <c r="E37" s="12"/>
      <c r="F37" s="7"/>
      <c r="G37" s="8"/>
      <c r="H37" s="9">
        <v>8595179200396</v>
      </c>
      <c r="I37" s="35">
        <v>49.99</v>
      </c>
      <c r="J37" s="10">
        <f t="shared" si="0"/>
        <v>60.487900000000003</v>
      </c>
      <c r="K37" s="11">
        <v>20</v>
      </c>
    </row>
    <row r="38" spans="2:11" ht="28.5" customHeight="1" x14ac:dyDescent="0.3">
      <c r="B38" s="5" t="s">
        <v>49</v>
      </c>
      <c r="C38" s="6" t="s">
        <v>50</v>
      </c>
      <c r="D38" s="24"/>
      <c r="E38" s="12"/>
      <c r="F38" s="7"/>
      <c r="G38" s="8"/>
      <c r="H38" s="9">
        <v>8595179201126</v>
      </c>
      <c r="I38" s="35">
        <v>129.99</v>
      </c>
      <c r="J38" s="10">
        <f t="shared" si="0"/>
        <v>157.28790000000001</v>
      </c>
      <c r="K38" s="11">
        <v>10</v>
      </c>
    </row>
    <row r="39" spans="2:11" ht="28.5" customHeight="1" x14ac:dyDescent="0.3">
      <c r="B39" s="5" t="s">
        <v>51</v>
      </c>
      <c r="C39" s="6" t="s">
        <v>52</v>
      </c>
      <c r="D39" s="24"/>
      <c r="E39" s="12"/>
      <c r="F39" s="7"/>
      <c r="G39" s="8"/>
      <c r="H39" s="9">
        <v>8595179200938</v>
      </c>
      <c r="I39" s="35">
        <v>19.989999999999998</v>
      </c>
      <c r="J39" s="10">
        <f t="shared" si="0"/>
        <v>24.187899999999999</v>
      </c>
      <c r="K39" s="11">
        <v>20</v>
      </c>
    </row>
    <row r="40" spans="2:11" ht="28.5" customHeight="1" x14ac:dyDescent="0.3">
      <c r="B40" s="5" t="s">
        <v>53</v>
      </c>
      <c r="C40" s="6" t="s">
        <v>113</v>
      </c>
      <c r="D40" s="24"/>
      <c r="E40" s="12"/>
      <c r="F40" s="7"/>
      <c r="G40" s="8"/>
      <c r="H40" s="9">
        <v>8595179200488</v>
      </c>
      <c r="I40" s="35">
        <v>22.99</v>
      </c>
      <c r="J40" s="10">
        <f t="shared" si="0"/>
        <v>27.817899999999998</v>
      </c>
      <c r="K40" s="11">
        <v>40</v>
      </c>
    </row>
    <row r="41" spans="2:11" ht="28.5" customHeight="1" x14ac:dyDescent="0.3">
      <c r="B41" s="5" t="s">
        <v>54</v>
      </c>
      <c r="C41" s="6" t="s">
        <v>143</v>
      </c>
      <c r="D41" s="24"/>
      <c r="E41" s="12"/>
      <c r="F41" s="7"/>
      <c r="G41" s="8"/>
      <c r="H41" s="9">
        <v>8595179200495</v>
      </c>
      <c r="I41" s="35">
        <v>16.989999999999998</v>
      </c>
      <c r="J41" s="10">
        <f t="shared" si="0"/>
        <v>20.557899999999997</v>
      </c>
      <c r="K41" s="11">
        <v>60</v>
      </c>
    </row>
    <row r="42" spans="2:11" ht="28.5" customHeight="1" x14ac:dyDescent="0.3">
      <c r="B42" s="5" t="s">
        <v>55</v>
      </c>
      <c r="C42" s="6" t="s">
        <v>114</v>
      </c>
      <c r="D42" s="24"/>
      <c r="E42" s="12"/>
      <c r="F42" s="7"/>
      <c r="G42" s="8"/>
      <c r="H42" s="9">
        <v>8595179200471</v>
      </c>
      <c r="I42" s="35">
        <v>16.09</v>
      </c>
      <c r="J42" s="10">
        <f t="shared" si="0"/>
        <v>19.468899999999998</v>
      </c>
      <c r="K42" s="11">
        <v>60</v>
      </c>
    </row>
    <row r="43" spans="2:11" ht="28.5" customHeight="1" x14ac:dyDescent="0.3">
      <c r="B43" s="5" t="s">
        <v>56</v>
      </c>
      <c r="C43" s="6" t="s">
        <v>115</v>
      </c>
      <c r="D43" s="24"/>
      <c r="E43" s="12"/>
      <c r="F43" s="7"/>
      <c r="G43" s="8"/>
      <c r="H43" s="9">
        <v>8595179200136</v>
      </c>
      <c r="I43" s="35">
        <v>1.99</v>
      </c>
      <c r="J43" s="10">
        <f t="shared" si="0"/>
        <v>2.4078999999999997</v>
      </c>
      <c r="K43" s="11">
        <v>800</v>
      </c>
    </row>
    <row r="44" spans="2:11" ht="28.5" customHeight="1" x14ac:dyDescent="0.3">
      <c r="B44" s="5" t="s">
        <v>133</v>
      </c>
      <c r="C44" s="6" t="s">
        <v>144</v>
      </c>
      <c r="D44" s="24"/>
      <c r="E44" s="12"/>
      <c r="F44" s="7"/>
      <c r="G44" s="8"/>
      <c r="H44" s="9">
        <v>8595179209221</v>
      </c>
      <c r="I44" s="35">
        <v>49.49</v>
      </c>
      <c r="J44" s="10">
        <f t="shared" si="0"/>
        <v>59.882899999999999</v>
      </c>
      <c r="K44" s="11">
        <v>20</v>
      </c>
    </row>
    <row r="45" spans="2:11" ht="28.5" customHeight="1" x14ac:dyDescent="0.3">
      <c r="B45" s="5" t="s">
        <v>134</v>
      </c>
      <c r="C45" s="6" t="s">
        <v>145</v>
      </c>
      <c r="D45" s="24"/>
      <c r="E45" s="12"/>
      <c r="F45" s="7"/>
      <c r="G45" s="8"/>
      <c r="H45" s="9">
        <v>8595179209245</v>
      </c>
      <c r="I45" s="35">
        <v>39.99</v>
      </c>
      <c r="J45" s="10">
        <f t="shared" si="0"/>
        <v>48.387900000000002</v>
      </c>
      <c r="K45" s="11">
        <v>20</v>
      </c>
    </row>
    <row r="46" spans="2:11" ht="28.5" customHeight="1" x14ac:dyDescent="0.3">
      <c r="B46" s="5" t="s">
        <v>135</v>
      </c>
      <c r="C46" s="6" t="s">
        <v>136</v>
      </c>
      <c r="D46" s="24"/>
      <c r="E46" s="12"/>
      <c r="F46" s="7"/>
      <c r="G46" s="8"/>
      <c r="H46" s="9">
        <v>8595179209238</v>
      </c>
      <c r="I46" s="35">
        <v>59.99</v>
      </c>
      <c r="J46" s="10">
        <f t="shared" si="0"/>
        <v>72.587900000000005</v>
      </c>
      <c r="K46" s="11">
        <v>20</v>
      </c>
    </row>
    <row r="47" spans="2:11" ht="28.5" customHeight="1" x14ac:dyDescent="0.3">
      <c r="C47" s="14" t="s">
        <v>154</v>
      </c>
      <c r="D47" s="24"/>
      <c r="G47" s="16"/>
      <c r="I47" s="18"/>
      <c r="J47" s="13"/>
      <c r="K47" s="13"/>
    </row>
    <row r="48" spans="2:11" ht="28.5" customHeight="1" x14ac:dyDescent="0.3">
      <c r="B48" s="20" t="s">
        <v>57</v>
      </c>
      <c r="C48" s="6" t="s">
        <v>58</v>
      </c>
      <c r="D48" s="24"/>
      <c r="E48" s="27"/>
      <c r="F48" s="7"/>
      <c r="G48" s="8"/>
      <c r="H48" s="9">
        <v>8595179200051</v>
      </c>
      <c r="I48" s="35">
        <v>16.489999999999998</v>
      </c>
      <c r="J48" s="10">
        <f t="shared" ref="J48:J79" si="1">I48*1.21</f>
        <v>19.952899999999996</v>
      </c>
      <c r="K48" s="11">
        <v>120</v>
      </c>
    </row>
    <row r="49" spans="2:11" ht="28.5" customHeight="1" x14ac:dyDescent="0.3">
      <c r="B49" s="5" t="s">
        <v>59</v>
      </c>
      <c r="C49" s="6" t="s">
        <v>146</v>
      </c>
      <c r="D49" s="24"/>
      <c r="E49" s="28"/>
      <c r="F49" s="7"/>
      <c r="G49" s="8"/>
      <c r="H49" s="9">
        <v>8595179200518</v>
      </c>
      <c r="I49" s="35">
        <v>26.99</v>
      </c>
      <c r="J49" s="10">
        <f t="shared" si="1"/>
        <v>32.657899999999998</v>
      </c>
      <c r="K49" s="11">
        <v>120</v>
      </c>
    </row>
    <row r="50" spans="2:11" ht="28.5" customHeight="1" x14ac:dyDescent="0.3">
      <c r="B50" s="5" t="s">
        <v>131</v>
      </c>
      <c r="C50" s="6" t="s">
        <v>132</v>
      </c>
      <c r="D50" s="24"/>
      <c r="E50" s="28"/>
      <c r="F50" s="7"/>
      <c r="G50" s="21"/>
      <c r="H50" s="9">
        <v>8595179208446</v>
      </c>
      <c r="I50" s="35">
        <v>13.49</v>
      </c>
      <c r="J50" s="10">
        <f t="shared" si="1"/>
        <v>16.322900000000001</v>
      </c>
      <c r="K50" s="11">
        <v>80</v>
      </c>
    </row>
    <row r="51" spans="2:11" ht="28.5" customHeight="1" x14ac:dyDescent="0.3">
      <c r="B51" s="5" t="s">
        <v>60</v>
      </c>
      <c r="C51" s="6" t="s">
        <v>61</v>
      </c>
      <c r="D51" s="24"/>
      <c r="E51" s="28"/>
      <c r="F51" s="7"/>
      <c r="G51" s="8"/>
      <c r="H51" s="9">
        <v>8595179200044</v>
      </c>
      <c r="I51" s="35">
        <v>16.489999999999998</v>
      </c>
      <c r="J51" s="10">
        <f t="shared" si="1"/>
        <v>19.952899999999996</v>
      </c>
      <c r="K51" s="11">
        <v>120</v>
      </c>
    </row>
    <row r="52" spans="2:11" ht="28.5" customHeight="1" x14ac:dyDescent="0.3">
      <c r="B52" s="5" t="s">
        <v>62</v>
      </c>
      <c r="C52" s="6" t="s">
        <v>147</v>
      </c>
      <c r="D52" s="24"/>
      <c r="E52" s="28"/>
      <c r="F52" s="7"/>
      <c r="G52" s="8"/>
      <c r="H52" s="9">
        <v>8595179200778</v>
      </c>
      <c r="I52" s="35">
        <v>26.99</v>
      </c>
      <c r="J52" s="10">
        <f t="shared" si="1"/>
        <v>32.657899999999998</v>
      </c>
      <c r="K52" s="11">
        <v>120</v>
      </c>
    </row>
    <row r="53" spans="2:11" ht="28.5" customHeight="1" x14ac:dyDescent="0.3">
      <c r="B53" s="5" t="s">
        <v>63</v>
      </c>
      <c r="C53" s="6" t="s">
        <v>64</v>
      </c>
      <c r="D53" s="24"/>
      <c r="E53" s="28"/>
      <c r="F53" s="7"/>
      <c r="G53" s="8"/>
      <c r="H53" s="9">
        <v>8595179200013</v>
      </c>
      <c r="I53" s="35">
        <v>18.489999999999998</v>
      </c>
      <c r="J53" s="10">
        <f t="shared" si="1"/>
        <v>22.372899999999998</v>
      </c>
      <c r="K53" s="11">
        <v>80</v>
      </c>
    </row>
    <row r="54" spans="2:11" ht="28.5" customHeight="1" x14ac:dyDescent="0.3">
      <c r="B54" s="5" t="s">
        <v>65</v>
      </c>
      <c r="C54" s="6" t="s">
        <v>148</v>
      </c>
      <c r="D54" s="24"/>
      <c r="E54" s="28"/>
      <c r="F54" s="7"/>
      <c r="G54" s="8"/>
      <c r="H54" s="9">
        <v>8595179200532</v>
      </c>
      <c r="I54" s="35">
        <v>31.99</v>
      </c>
      <c r="J54" s="10">
        <f t="shared" si="1"/>
        <v>38.707899999999995</v>
      </c>
      <c r="K54" s="11">
        <v>80</v>
      </c>
    </row>
    <row r="55" spans="2:11" ht="28.5" customHeight="1" x14ac:dyDescent="0.3">
      <c r="B55" s="5" t="s">
        <v>66</v>
      </c>
      <c r="C55" s="6" t="s">
        <v>125</v>
      </c>
      <c r="D55" s="24"/>
      <c r="E55" s="28"/>
      <c r="F55" s="7"/>
      <c r="G55" s="8"/>
      <c r="H55" s="9">
        <v>8595179200198</v>
      </c>
      <c r="I55" s="35">
        <v>18.489999999999998</v>
      </c>
      <c r="J55" s="10">
        <f t="shared" si="1"/>
        <v>22.372899999999998</v>
      </c>
      <c r="K55" s="11">
        <v>80</v>
      </c>
    </row>
    <row r="56" spans="2:11" ht="28.5" customHeight="1" x14ac:dyDescent="0.3">
      <c r="B56" s="5" t="s">
        <v>67</v>
      </c>
      <c r="C56" s="6" t="s">
        <v>149</v>
      </c>
      <c r="D56" s="24"/>
      <c r="E56" s="28"/>
      <c r="F56" s="7"/>
      <c r="G56" s="8"/>
      <c r="H56" s="9">
        <v>8595179200549</v>
      </c>
      <c r="I56" s="35">
        <v>31.99</v>
      </c>
      <c r="J56" s="10">
        <f t="shared" si="1"/>
        <v>38.707899999999995</v>
      </c>
      <c r="K56" s="11">
        <v>80</v>
      </c>
    </row>
    <row r="57" spans="2:11" ht="28.5" customHeight="1" x14ac:dyDescent="0.3">
      <c r="B57" s="5" t="s">
        <v>68</v>
      </c>
      <c r="C57" s="6" t="s">
        <v>69</v>
      </c>
      <c r="D57" s="24"/>
      <c r="E57" s="28"/>
      <c r="F57" s="7"/>
      <c r="G57" s="8"/>
      <c r="H57" s="9">
        <v>8595179200020</v>
      </c>
      <c r="I57" s="35">
        <v>18.489999999999998</v>
      </c>
      <c r="J57" s="10">
        <f t="shared" si="1"/>
        <v>22.372899999999998</v>
      </c>
      <c r="K57" s="11">
        <v>80</v>
      </c>
    </row>
    <row r="58" spans="2:11" ht="28.5" customHeight="1" x14ac:dyDescent="0.3">
      <c r="B58" s="5" t="s">
        <v>70</v>
      </c>
      <c r="C58" s="6" t="s">
        <v>126</v>
      </c>
      <c r="D58" s="24"/>
      <c r="E58" s="28"/>
      <c r="F58" s="7"/>
      <c r="G58" s="8"/>
      <c r="H58" s="9">
        <v>8595179200150</v>
      </c>
      <c r="I58" s="35">
        <v>18.489999999999998</v>
      </c>
      <c r="J58" s="10">
        <f t="shared" si="1"/>
        <v>22.372899999999998</v>
      </c>
      <c r="K58" s="11">
        <v>80</v>
      </c>
    </row>
    <row r="59" spans="2:11" ht="28.5" customHeight="1" x14ac:dyDescent="0.3">
      <c r="B59" s="5" t="s">
        <v>71</v>
      </c>
      <c r="C59" s="6" t="s">
        <v>127</v>
      </c>
      <c r="D59" s="24"/>
      <c r="E59" s="28"/>
      <c r="F59" s="7"/>
      <c r="G59" s="8"/>
      <c r="H59" s="9">
        <v>8595179200174</v>
      </c>
      <c r="I59" s="35">
        <v>18.489999999999998</v>
      </c>
      <c r="J59" s="10">
        <f t="shared" si="1"/>
        <v>22.372899999999998</v>
      </c>
      <c r="K59" s="11">
        <v>80</v>
      </c>
    </row>
    <row r="60" spans="2:11" ht="28.5" customHeight="1" x14ac:dyDescent="0.3">
      <c r="B60" s="5" t="s">
        <v>72</v>
      </c>
      <c r="C60" s="6" t="s">
        <v>73</v>
      </c>
      <c r="D60" s="24"/>
      <c r="E60" s="28"/>
      <c r="F60" s="7"/>
      <c r="G60" s="8"/>
      <c r="H60" s="9">
        <v>8595179200983</v>
      </c>
      <c r="I60" s="35">
        <v>23.49</v>
      </c>
      <c r="J60" s="10">
        <f t="shared" si="1"/>
        <v>28.422899999999998</v>
      </c>
      <c r="K60" s="11">
        <v>80</v>
      </c>
    </row>
    <row r="61" spans="2:11" ht="28.5" customHeight="1" x14ac:dyDescent="0.3">
      <c r="B61" s="5" t="s">
        <v>74</v>
      </c>
      <c r="C61" s="6" t="s">
        <v>75</v>
      </c>
      <c r="D61" s="24"/>
      <c r="E61" s="28"/>
      <c r="F61" s="7"/>
      <c r="G61" s="8"/>
      <c r="H61" s="9">
        <v>8595179200204</v>
      </c>
      <c r="I61" s="35">
        <v>18.489999999999998</v>
      </c>
      <c r="J61" s="10">
        <f t="shared" si="1"/>
        <v>22.372899999999998</v>
      </c>
      <c r="K61" s="11">
        <v>80</v>
      </c>
    </row>
    <row r="62" spans="2:11" ht="28.5" customHeight="1" x14ac:dyDescent="0.3">
      <c r="B62" s="5" t="s">
        <v>76</v>
      </c>
      <c r="C62" s="6" t="s">
        <v>151</v>
      </c>
      <c r="D62" s="24"/>
      <c r="E62" s="28"/>
      <c r="F62" s="7"/>
      <c r="G62" s="8"/>
      <c r="H62" s="9">
        <v>8595179200556</v>
      </c>
      <c r="I62" s="35">
        <v>31.99</v>
      </c>
      <c r="J62" s="10">
        <f t="shared" si="1"/>
        <v>38.707899999999995</v>
      </c>
      <c r="K62" s="11">
        <v>80</v>
      </c>
    </row>
    <row r="63" spans="2:11" ht="28.5" customHeight="1" x14ac:dyDescent="0.3">
      <c r="B63" s="5" t="s">
        <v>77</v>
      </c>
      <c r="C63" s="6" t="s">
        <v>78</v>
      </c>
      <c r="D63" s="24"/>
      <c r="E63" s="28"/>
      <c r="F63" s="7"/>
      <c r="G63" s="8"/>
      <c r="H63" s="9">
        <v>8595179200563</v>
      </c>
      <c r="I63" s="35">
        <v>22.99</v>
      </c>
      <c r="J63" s="10">
        <f t="shared" si="1"/>
        <v>27.817899999999998</v>
      </c>
      <c r="K63" s="11">
        <v>80</v>
      </c>
    </row>
    <row r="64" spans="2:11" ht="28.5" customHeight="1" x14ac:dyDescent="0.3">
      <c r="B64" s="5" t="s">
        <v>79</v>
      </c>
      <c r="C64" s="6" t="s">
        <v>80</v>
      </c>
      <c r="D64" s="24"/>
      <c r="E64" s="28"/>
      <c r="F64" s="7"/>
      <c r="G64" s="8"/>
      <c r="H64" s="9">
        <v>8595179200327</v>
      </c>
      <c r="I64" s="35">
        <v>33.99</v>
      </c>
      <c r="J64" s="10">
        <f t="shared" si="1"/>
        <v>41.127900000000004</v>
      </c>
      <c r="K64" s="11">
        <v>40</v>
      </c>
    </row>
    <row r="65" spans="2:11" ht="28.5" customHeight="1" x14ac:dyDescent="0.3">
      <c r="B65" s="5" t="s">
        <v>81</v>
      </c>
      <c r="C65" s="6" t="s">
        <v>82</v>
      </c>
      <c r="D65" s="24"/>
      <c r="E65" s="29"/>
      <c r="F65" s="7"/>
      <c r="G65" s="8"/>
      <c r="H65" s="9">
        <v>8595179200297</v>
      </c>
      <c r="I65" s="35">
        <v>19.989999999999998</v>
      </c>
      <c r="J65" s="10">
        <f t="shared" si="1"/>
        <v>24.187899999999999</v>
      </c>
      <c r="K65" s="11">
        <v>80</v>
      </c>
    </row>
    <row r="66" spans="2:11" ht="28.5" customHeight="1" x14ac:dyDescent="0.3">
      <c r="B66" s="5" t="s">
        <v>83</v>
      </c>
      <c r="C66" s="6" t="s">
        <v>84</v>
      </c>
      <c r="D66" s="24"/>
      <c r="E66" s="29"/>
      <c r="F66" s="7"/>
      <c r="G66" s="8"/>
      <c r="H66" s="9">
        <v>8595179200228</v>
      </c>
      <c r="I66" s="35">
        <v>33.99</v>
      </c>
      <c r="J66" s="10">
        <f t="shared" si="1"/>
        <v>41.127900000000004</v>
      </c>
      <c r="K66" s="11">
        <v>40</v>
      </c>
    </row>
    <row r="67" spans="2:11" ht="28.5" customHeight="1" x14ac:dyDescent="0.3">
      <c r="B67" s="5" t="s">
        <v>85</v>
      </c>
      <c r="C67" s="6" t="s">
        <v>150</v>
      </c>
      <c r="D67" s="24"/>
      <c r="E67" s="29"/>
      <c r="F67" s="7"/>
      <c r="G67" s="8"/>
      <c r="H67" s="9">
        <v>8595179200594</v>
      </c>
      <c r="I67" s="35">
        <v>49.99</v>
      </c>
      <c r="J67" s="10">
        <f t="shared" si="1"/>
        <v>60.487900000000003</v>
      </c>
      <c r="K67" s="11">
        <v>40</v>
      </c>
    </row>
    <row r="68" spans="2:11" ht="28.5" customHeight="1" x14ac:dyDescent="0.3">
      <c r="B68" s="5" t="s">
        <v>86</v>
      </c>
      <c r="C68" s="6" t="s">
        <v>87</v>
      </c>
      <c r="D68" s="24"/>
      <c r="E68" s="29"/>
      <c r="F68" s="7"/>
      <c r="G68" s="8"/>
      <c r="H68" s="9">
        <v>8595179200600</v>
      </c>
      <c r="I68" s="35">
        <v>69.989999999999995</v>
      </c>
      <c r="J68" s="10">
        <f t="shared" si="1"/>
        <v>84.687899999999985</v>
      </c>
      <c r="K68" s="11">
        <v>20</v>
      </c>
    </row>
    <row r="69" spans="2:11" ht="28.5" customHeight="1" x14ac:dyDescent="0.3">
      <c r="B69" s="5" t="s">
        <v>88</v>
      </c>
      <c r="C69" s="6" t="s">
        <v>89</v>
      </c>
      <c r="D69" s="24"/>
      <c r="E69" s="29"/>
      <c r="F69" s="7"/>
      <c r="G69" s="8"/>
      <c r="H69" s="9">
        <v>8595179200372</v>
      </c>
      <c r="I69" s="35">
        <v>33.99</v>
      </c>
      <c r="J69" s="10">
        <f t="shared" si="1"/>
        <v>41.127900000000004</v>
      </c>
      <c r="K69" s="11">
        <v>40</v>
      </c>
    </row>
    <row r="70" spans="2:11" ht="28.5" customHeight="1" x14ac:dyDescent="0.3">
      <c r="B70" s="5" t="s">
        <v>90</v>
      </c>
      <c r="C70" s="6" t="s">
        <v>91</v>
      </c>
      <c r="D70" s="24"/>
      <c r="E70" s="29"/>
      <c r="F70" s="7"/>
      <c r="G70" s="8"/>
      <c r="H70" s="9">
        <v>8595179200389</v>
      </c>
      <c r="I70" s="35">
        <v>33.99</v>
      </c>
      <c r="J70" s="10">
        <f t="shared" si="1"/>
        <v>41.127900000000004</v>
      </c>
      <c r="K70" s="11">
        <v>40</v>
      </c>
    </row>
    <row r="71" spans="2:11" ht="28.5" customHeight="1" x14ac:dyDescent="0.3">
      <c r="B71" s="5" t="s">
        <v>130</v>
      </c>
      <c r="C71" s="6" t="s">
        <v>140</v>
      </c>
      <c r="D71" s="24"/>
      <c r="E71" s="29"/>
      <c r="F71" s="7"/>
      <c r="G71" s="8"/>
      <c r="H71" s="9">
        <v>8595179208415</v>
      </c>
      <c r="I71" s="35">
        <v>33.99</v>
      </c>
      <c r="J71" s="10">
        <f t="shared" si="1"/>
        <v>41.127900000000004</v>
      </c>
      <c r="K71" s="11">
        <v>40</v>
      </c>
    </row>
    <row r="72" spans="2:11" ht="28.5" customHeight="1" x14ac:dyDescent="0.3">
      <c r="B72" s="5" t="s">
        <v>92</v>
      </c>
      <c r="C72" s="6" t="s">
        <v>93</v>
      </c>
      <c r="D72" s="24"/>
      <c r="E72" s="28"/>
      <c r="F72" s="7"/>
      <c r="G72" s="22"/>
      <c r="H72" s="9">
        <v>8595179200273</v>
      </c>
      <c r="I72" s="35">
        <v>33.99</v>
      </c>
      <c r="J72" s="10">
        <f t="shared" si="1"/>
        <v>41.127900000000004</v>
      </c>
      <c r="K72" s="11">
        <v>40</v>
      </c>
    </row>
    <row r="73" spans="2:11" ht="28.5" customHeight="1" x14ac:dyDescent="0.3">
      <c r="B73" s="5" t="s">
        <v>94</v>
      </c>
      <c r="C73" s="6" t="s">
        <v>95</v>
      </c>
      <c r="D73" s="24"/>
      <c r="E73" s="28"/>
      <c r="F73" s="7"/>
      <c r="G73" s="22"/>
      <c r="H73" s="9">
        <v>8595179200280</v>
      </c>
      <c r="I73" s="35">
        <v>33.99</v>
      </c>
      <c r="J73" s="10">
        <f t="shared" si="1"/>
        <v>41.127900000000004</v>
      </c>
      <c r="K73" s="11">
        <v>40</v>
      </c>
    </row>
    <row r="74" spans="2:11" ht="28.5" customHeight="1" x14ac:dyDescent="0.3">
      <c r="B74" s="5" t="s">
        <v>96</v>
      </c>
      <c r="C74" s="6" t="s">
        <v>97</v>
      </c>
      <c r="D74" s="24"/>
      <c r="E74" s="28"/>
      <c r="F74" s="7"/>
      <c r="G74" s="22"/>
      <c r="H74" s="9">
        <v>8595179200242</v>
      </c>
      <c r="I74" s="35">
        <v>45.99</v>
      </c>
      <c r="J74" s="10">
        <f t="shared" si="1"/>
        <v>55.6479</v>
      </c>
      <c r="K74" s="11">
        <v>30</v>
      </c>
    </row>
    <row r="75" spans="2:11" ht="28.5" customHeight="1" x14ac:dyDescent="0.3">
      <c r="B75" s="5" t="s">
        <v>98</v>
      </c>
      <c r="C75" s="6" t="s">
        <v>99</v>
      </c>
      <c r="D75" s="24"/>
      <c r="E75" s="28"/>
      <c r="F75" s="7"/>
      <c r="G75" s="22"/>
      <c r="H75" s="9">
        <v>8595179200365</v>
      </c>
      <c r="I75" s="35">
        <v>69.989999999999995</v>
      </c>
      <c r="J75" s="10">
        <f t="shared" si="1"/>
        <v>84.687899999999985</v>
      </c>
      <c r="K75" s="11">
        <v>20</v>
      </c>
    </row>
    <row r="76" spans="2:11" ht="28.5" customHeight="1" x14ac:dyDescent="0.3">
      <c r="B76" s="5" t="s">
        <v>100</v>
      </c>
      <c r="C76" s="6" t="s">
        <v>101</v>
      </c>
      <c r="D76" s="24"/>
      <c r="E76" s="28"/>
      <c r="F76" s="7"/>
      <c r="G76" s="22"/>
      <c r="H76" s="9">
        <v>8595179200648</v>
      </c>
      <c r="I76" s="35">
        <v>33.99</v>
      </c>
      <c r="J76" s="10">
        <f t="shared" si="1"/>
        <v>41.127900000000004</v>
      </c>
      <c r="K76" s="11">
        <v>40</v>
      </c>
    </row>
    <row r="77" spans="2:11" ht="28.5" customHeight="1" x14ac:dyDescent="0.3">
      <c r="B77" s="5" t="s">
        <v>102</v>
      </c>
      <c r="C77" s="6" t="s">
        <v>103</v>
      </c>
      <c r="D77" s="24"/>
      <c r="E77" s="28"/>
      <c r="F77" s="7"/>
      <c r="G77" s="22"/>
      <c r="H77" s="9">
        <v>8595179200730</v>
      </c>
      <c r="I77" s="35">
        <v>33.99</v>
      </c>
      <c r="J77" s="10">
        <f t="shared" si="1"/>
        <v>41.127900000000004</v>
      </c>
      <c r="K77" s="11">
        <v>40</v>
      </c>
    </row>
    <row r="78" spans="2:11" ht="28.5" customHeight="1" x14ac:dyDescent="0.3">
      <c r="B78" s="5" t="s">
        <v>104</v>
      </c>
      <c r="C78" s="6" t="s">
        <v>105</v>
      </c>
      <c r="D78" s="24"/>
      <c r="E78" s="28"/>
      <c r="F78" s="7"/>
      <c r="G78" s="22"/>
      <c r="H78" s="9">
        <v>8595179200723</v>
      </c>
      <c r="I78" s="35">
        <v>79.989999999999995</v>
      </c>
      <c r="J78" s="10">
        <f t="shared" si="1"/>
        <v>96.787899999999993</v>
      </c>
      <c r="K78" s="11">
        <v>20</v>
      </c>
    </row>
    <row r="79" spans="2:11" ht="28.5" customHeight="1" x14ac:dyDescent="0.3">
      <c r="B79" s="5" t="s">
        <v>106</v>
      </c>
      <c r="C79" s="6" t="s">
        <v>48</v>
      </c>
      <c r="D79" s="24"/>
      <c r="E79" s="30"/>
      <c r="F79" s="7"/>
      <c r="G79" s="22"/>
      <c r="H79" s="9">
        <v>8595179200976</v>
      </c>
      <c r="I79" s="35">
        <v>114.99</v>
      </c>
      <c r="J79" s="10">
        <f t="shared" si="1"/>
        <v>139.1379</v>
      </c>
      <c r="K79" s="11">
        <v>20</v>
      </c>
    </row>
  </sheetData>
  <mergeCells count="3">
    <mergeCell ref="B1:J1"/>
    <mergeCell ref="C3:F3"/>
    <mergeCell ref="C2:F2"/>
  </mergeCells>
  <phoneticPr fontId="0" type="noConversion"/>
  <pageMargins left="0" right="0" top="0" bottom="0.39370078740157483" header="0" footer="0"/>
  <pageSetup paperSize="9" scale="22" fitToHeight="0" orientation="portrait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Tiskopisy</vt:lpstr>
      <vt:lpstr>Tiskopisy!Oblast_tisku</vt:lpstr>
    </vt:vector>
  </TitlesOfParts>
  <Company>Baloušektisk,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Selzerová</dc:creator>
  <cp:lastModifiedBy>Andrea Kreuzingerová</cp:lastModifiedBy>
  <cp:lastPrinted>2020-03-04T14:56:38Z</cp:lastPrinted>
  <dcterms:created xsi:type="dcterms:W3CDTF">2008-02-29T14:49:33Z</dcterms:created>
  <dcterms:modified xsi:type="dcterms:W3CDTF">2023-04-03T08:47:59Z</dcterms:modified>
</cp:coreProperties>
</file>